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add10bd9af1685/Công khai/"/>
    </mc:Choice>
  </mc:AlternateContent>
  <xr:revisionPtr revIDLastSave="0" documentId="8_{45828224-BCEB-4B29-A7D0-5677BEF3BB14}" xr6:coauthVersionLast="40" xr6:coauthVersionMax="40" xr10:uidLastSave="{00000000-0000-0000-0000-000000000000}"/>
  <bookViews>
    <workbookView xWindow="0" yWindow="0" windowWidth="19200" windowHeight="9735" xr2:uid="{00000000-000D-0000-FFFF-FFFF00000000}"/>
  </bookViews>
  <sheets>
    <sheet name="Nam Mô A Di Đà Phật" sheetId="1" r:id="rId1"/>
  </sheets>
  <definedNames>
    <definedName name="_xlnm._FilterDatabase" localSheetId="0" hidden="1">'Nam Mô A Di Đà Phật'!$A$7:$H$7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D196" i="1"/>
  <c r="D10" i="1"/>
  <c r="D11" i="1"/>
  <c r="D115" i="1"/>
  <c r="D256" i="1"/>
  <c r="A4" i="1"/>
  <c r="D148" i="1"/>
  <c r="D255" i="1"/>
  <c r="D12" i="1"/>
  <c r="D239" i="1"/>
  <c r="D238" i="1"/>
  <c r="D234" i="1"/>
  <c r="D235" i="1"/>
  <c r="D233" i="1"/>
  <c r="D8" i="1"/>
  <c r="D246" i="1"/>
  <c r="D200" i="1"/>
  <c r="D199" i="1"/>
  <c r="D247" i="1"/>
  <c r="D245" i="1"/>
  <c r="D250" i="1"/>
  <c r="D249" i="1"/>
  <c r="D62" i="1"/>
  <c r="D252" i="1"/>
  <c r="D74" i="1"/>
  <c r="D198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6" i="1"/>
  <c r="D237" i="1"/>
  <c r="D240" i="1"/>
  <c r="D241" i="1"/>
  <c r="D242" i="1"/>
  <c r="D243" i="1"/>
  <c r="D244" i="1"/>
  <c r="D248" i="1"/>
  <c r="D251" i="1"/>
  <c r="D253" i="1"/>
  <c r="D254" i="1"/>
  <c r="D257" i="1"/>
  <c r="D258" i="1"/>
  <c r="D259" i="1"/>
  <c r="D260" i="1"/>
  <c r="D197" i="1"/>
  <c r="D149" i="1"/>
  <c r="D106" i="1"/>
  <c r="D56" i="1"/>
  <c r="D147" i="1"/>
  <c r="D146" i="1"/>
  <c r="D7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3" i="1"/>
  <c r="D64" i="1"/>
  <c r="D65" i="1"/>
  <c r="D66" i="1"/>
  <c r="D67" i="1"/>
  <c r="D68" i="1"/>
  <c r="D69" i="1"/>
  <c r="D71" i="1"/>
  <c r="D72" i="1"/>
  <c r="D73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201" i="1"/>
  <c r="D202" i="1"/>
  <c r="D203" i="1"/>
  <c r="D204" i="1"/>
</calcChain>
</file>

<file path=xl/sharedStrings.xml><?xml version="1.0" encoding="utf-8"?>
<sst xmlns="http://schemas.openxmlformats.org/spreadsheetml/2006/main" count="1675" uniqueCount="1020">
  <si>
    <t>PHÁP ÂM PHÁP SƯ TỊNH KHÔNG</t>
  </si>
  <si>
    <t>Cập nhật 22/12/2017</t>
  </si>
  <si>
    <t>Download MP4, MP3, DVD, VCD, PDF, DOC, đọc bài viết, xem video ==&gt; https://ph.tinhtong.vn</t>
  </si>
  <si>
    <t>HQ = chất lượng cao; DPA = Trung Tâm Diệu Pháp Âm; VT = Vọng Tây Cư Sĩ</t>
  </si>
  <si>
    <t>ID</t>
  </si>
  <si>
    <t>Mã Số Ấn Tống</t>
  </si>
  <si>
    <t>Số Video</t>
  </si>
  <si>
    <t>Pháp Âm</t>
  </si>
  <si>
    <t>Loại</t>
  </si>
  <si>
    <t>Năm</t>
  </si>
  <si>
    <t>Tại</t>
  </si>
  <si>
    <t>Chuyển Ngữ</t>
  </si>
  <si>
    <t>Trích Kinh</t>
  </si>
  <si>
    <t>Mô Tả</t>
  </si>
  <si>
    <t>Name</t>
  </si>
  <si>
    <t>URL</t>
  </si>
  <si>
    <t>C47</t>
  </si>
  <si>
    <t>HD</t>
  </si>
  <si>
    <t>Vọng Tây, Mộ Tịnh, Phước Tịnh</t>
  </si>
  <si>
    <t>Tập 1: Nhân Loại Làm Thế Nào Để Đối Mặt Với Thiên Tai. Tập 2: Nguồn Gốc Tai Nạn Của Người Thế Gian. Tập 3: Thế Giới Loài Người Sẽ Đi Về Đâu</t>
  </si>
  <si>
    <t>Nhân Loại Làm Thế Nào Để Đối Mặt Với Thiên Tai</t>
  </si>
  <si>
    <t>https://www.youtube.com/watch?v=fk2S64HR50w&amp;list=PLOynZc0cJJfAbKxvx05aOocIh_eqKGKHB</t>
  </si>
  <si>
    <t>C58</t>
  </si>
  <si>
    <t>A Di Đà Phật Tại Nhân Gian</t>
  </si>
  <si>
    <t>https://www.youtube.com/playlist?list=PLOynZc0cJJfCZYPk4f3wOp06RHFuqgRkU</t>
  </si>
  <si>
    <t>C56</t>
  </si>
  <si>
    <t>Hồng Kông</t>
  </si>
  <si>
    <t>Vọng Tây</t>
  </si>
  <si>
    <t>(Xin Hãy Trân Trọng Sinh Mạng, Xin Đừng Giết Hại Động Vật). Người phỏng vấn: Cô Đinh Gia Lệ. Khách mời: Lão Pháp Sư Thượng Tịnh Hạ Không. Ngày: 21, 22/4/2012. Tại: Hiệp Hội Giáo Dục Phật Đà Hồng Kông. Người đọc: Hạnh Quang</t>
  </si>
  <si>
    <t>Nguồn Gốc của Tai Nạn và Bệnh Tật</t>
  </si>
  <si>
    <t>https://www.youtube.com/playlist?list=PLOynZc0cJJfDRWxRi_a0ieIxZq9UIXaWP</t>
  </si>
  <si>
    <t>A01</t>
  </si>
  <si>
    <t>HQ</t>
  </si>
  <si>
    <t>HT. Tịnh Không chính thức trả lời những hiểu lầm về dự báo đại nạn năm 2012. Giảng tại Hiệp hội giáo dục Phật Đà Hồng Kông ngày 8-2-2012</t>
  </si>
  <si>
    <t>Trả Lời 10 Câu Hỏi của Đồng Tu Bắc Kinh (? Đại Nạn 2012)</t>
  </si>
  <si>
    <t>https://www.youtube.com/watch?v=onO2i-yewok</t>
  </si>
  <si>
    <t>A02</t>
  </si>
  <si>
    <t>MP3</t>
  </si>
  <si>
    <t>Úc</t>
  </si>
  <si>
    <t>Thanh Trí</t>
  </si>
  <si>
    <t>Giảng tại Đại Học Queensland Úc Châu ngày 3/12/2011</t>
  </si>
  <si>
    <t>Buổi Khai Thị Tại Đại Học Queensland Úc Châu</t>
  </si>
  <si>
    <t>https://www.youtube.com/watch?v=UqrSGa85Qgw</t>
  </si>
  <si>
    <t>A03</t>
  </si>
  <si>
    <t>Trích từ Tịnh Độ Đại Kinh Khoa Chú, tập 90, 20-12-2011, Giảng tại Hương Cảng Phật Đà Giáo Dục Hiệp Hội. Người đọc: Quãng Âm</t>
  </si>
  <si>
    <t>Lời Nhắn Nhủ 20/11/2011</t>
  </si>
  <si>
    <t>https://www.youtube.com/watch?v=GioKJ5FQwLg</t>
  </si>
  <si>
    <t>A04</t>
  </si>
  <si>
    <t>Giảng tại Úc Châu ngày 11/3/2011</t>
  </si>
  <si>
    <t>Một Việc Cấp Bách Nhất Trước Mắt</t>
  </si>
  <si>
    <t>https://www.youtube.com/watch?v=-A4jUKr3VbE</t>
  </si>
  <si>
    <t>A05</t>
  </si>
  <si>
    <t>Một Người Đời Này Không Thể Không Biết Đến</t>
  </si>
  <si>
    <t>https://www.youtube.com/watch?v=5rblpa7AF9w</t>
  </si>
  <si>
    <t>A06</t>
  </si>
  <si>
    <t>Cẩn dịch: Vọng Tây, Viên Đạt. Người đọc: Thiện Quang</t>
  </si>
  <si>
    <t>Một Người Mà Trong Đời Bạn Không Thể Không Biết Đến</t>
  </si>
  <si>
    <t>https://www.youtube.com/watch?v=dIzIA-LrNog</t>
  </si>
  <si>
    <t>A07</t>
  </si>
  <si>
    <t>Trung Quốc</t>
  </si>
  <si>
    <t>Tịnh Tông Học Hội Thị Trấn Bá Vạn Tân Sơn giám chế, do Tịnh Giác Phường thực hiện, ngày 1/3/2002</t>
  </si>
  <si>
    <t>Tiểu Sử Và Đạo Ảnh Của Pháp Sư Tịnh Không</t>
  </si>
  <si>
    <t>https://www.youtube.com/watch?v=8IefiOZmJAQ</t>
  </si>
  <si>
    <t>A08</t>
  </si>
  <si>
    <t>Chân Dung Đạo Hạnh</t>
  </si>
  <si>
    <t>https://www.youtube.com/watch?v=kCgG4668L1Y</t>
  </si>
  <si>
    <t>A09</t>
  </si>
  <si>
    <t>Thích Nguyên Tạng</t>
  </si>
  <si>
    <t>Tiểu sử PS Tịnh Không, người truyền bá giáo lý Tịnh Ðộ qua con đường giáo dục</t>
  </si>
  <si>
    <t>https://www.youtube.com/watch?v=mbmtRyb6x3o</t>
  </si>
  <si>
    <t>C01</t>
  </si>
  <si>
    <t>Tiểu Sử Pháp Sư Tịnh Không</t>
  </si>
  <si>
    <t>https://www.youtube.com/watch?v=YpdjuxX9fpw</t>
  </si>
  <si>
    <t>A10</t>
  </si>
  <si>
    <t>1 HQ</t>
  </si>
  <si>
    <t>Loạt Bài Tiết Mục Công Ích của Đài Truyền Hình Phỏng Vấn Hòa Thượng (2006)</t>
  </si>
  <si>
    <t>Hòa Hài Cứu Vãng Nguy Cơ</t>
  </si>
  <si>
    <t>https://www.youtube.com/playlist?list=PL703142AF2E4B9B1E</t>
  </si>
  <si>
    <t>A11</t>
  </si>
  <si>
    <t>Hài Hòa Cứu Vãn Nguy Cơ [VT]</t>
  </si>
  <si>
    <t>https://www.youtube.com/playlist?list=PLB38D3F603C215D56</t>
  </si>
  <si>
    <t>A12</t>
  </si>
  <si>
    <t>Pháp Sư Tịnh Không chủ giảng + Những câu chuyện cảm ứng thọ trì Kinh Địa Tạng ở Tiểu Viện Sơn Tây Trung Quốc.</t>
  </si>
  <si>
    <t>Trị Bệnh Cứu Người Trừ Họa</t>
  </si>
  <si>
    <t>https://www.youtube.com/watch?v=A69diVIy4tE</t>
  </si>
  <si>
    <t>A13</t>
  </si>
  <si>
    <t>Singapore</t>
  </si>
  <si>
    <t>Địa Tạng</t>
  </si>
  <si>
    <t>Giảng tại tòa lầu Tịnh Tông Học Hội Singapore tháng 9/1998.</t>
  </si>
  <si>
    <t>Làm Thế Nào Khắc Phục Bệnh Khổ {Việt}</t>
  </si>
  <si>
    <t>https://www.youtube.com/watch?v=7jheFxyDU5U</t>
  </si>
  <si>
    <t>C19</t>
  </si>
  <si>
    <t>Làm Thế Nào Khắc Phục Bệnh Khổ {Việt~Hoa}</t>
  </si>
  <si>
    <t>https://www.youtube.com/watch?v=hEu8fyTpTRU</t>
  </si>
  <si>
    <t>C05</t>
  </si>
  <si>
    <t>A Nan Hỏi Phật Việc Tốt Xấu</t>
  </si>
  <si>
    <t>Giảng tại Báo Ân Đường Tịnh Tông Học Hội Singapore tháng 6/2001.</t>
  </si>
  <si>
    <t>Tín Tâm Học Phật Trị Lành Bệnh Khổ</t>
  </si>
  <si>
    <t>https://www.youtube.com/playlist?list=PLOynZc0cJJfAO1zsHoK_CLRTVn2SQcCcb</t>
  </si>
  <si>
    <t>A15</t>
  </si>
  <si>
    <t>Đài Loan</t>
  </si>
  <si>
    <t>Phỏng vấn của Đài Truyền Hình Đài Loan (1997) </t>
  </si>
  <si>
    <t>Phật Giáo Là Gì ?</t>
  </si>
  <si>
    <t>https://www.youtube.com/playlist?list=PL060B63131246FA95</t>
  </si>
  <si>
    <t>A16</t>
  </si>
  <si>
    <t>Giảng tại Brisbane Úc Châu tháng 1/1996.</t>
  </si>
  <si>
    <t>Nhận Thức Phật Giáo (Nền Giáo Dục Hạnh Phúc Mỹ Mãn)</t>
  </si>
  <si>
    <t>https://www.youtube.com/playlist?list=PL427BFABB243572AA</t>
  </si>
  <si>
    <t>A17</t>
  </si>
  <si>
    <t>Nhận Thức Phật Giáo [VT]</t>
  </si>
  <si>
    <t>https://www.youtube.com/playlist?list=PL8F54F52046F05528</t>
  </si>
  <si>
    <t>A18</t>
  </si>
  <si>
    <t>PS Minh Nhẫn</t>
  </si>
  <si>
    <t>Giảng tại Thư Viện Hoa Tạng Cảnh Mỹ Đài Loan (22/5/1988)</t>
  </si>
  <si>
    <t>Tam Quy Ngũ Giới (1988)</t>
  </si>
  <si>
    <t>https://www.youtube.com/watch?v=j6wcWGTN9vs</t>
  </si>
  <si>
    <t>A19</t>
  </si>
  <si>
    <t xml:space="preserve"> Giảng tại Hội Phật Giáo Cư Sĩ Lâm Tân Gia Ba</t>
  </si>
  <si>
    <t>Truyền Thọ Tam Quy (1990)</t>
  </si>
  <si>
    <t>https://www.youtube.com/watch?v=ZyM-1af3jbM</t>
  </si>
  <si>
    <t>A20</t>
  </si>
  <si>
    <t>Giảng tại Gold Coast Úc Châu ( Tháng 1/1996)</t>
  </si>
  <si>
    <t>Truyền Thọ Tam Quy (1996)</t>
  </si>
  <si>
    <t>https://www.youtube.com/watch?v=MYDBGevtB_A</t>
  </si>
  <si>
    <t>A21</t>
  </si>
  <si>
    <t>Truyền Thọ Tam Quy (1996) [VT]</t>
  </si>
  <si>
    <t>https://www.youtube.com/playlist?list=PL0F4A69C915274CFA</t>
  </si>
  <si>
    <t>A22</t>
  </si>
  <si>
    <t>Malaysia</t>
  </si>
  <si>
    <t>Giảng tại Kuala Lumpur Malaysia (23/10/1999)</t>
  </si>
  <si>
    <t>Truyền Thọ Tam Quy (1999)</t>
  </si>
  <si>
    <t>https://www.youtube.com/watch?v=UCQUjIUC838</t>
  </si>
  <si>
    <t>A23</t>
  </si>
  <si>
    <t>Truyền Thọ Tam Quy (1999) [VT]</t>
  </si>
  <si>
    <t>https://www.youtube.com/watch?v=RoFLhl0nSPQ</t>
  </si>
  <si>
    <t>A24</t>
  </si>
  <si>
    <t>Giảng tại Sa Lao Việt Cổ Tấn Malaysia (2/7/2000)</t>
  </si>
  <si>
    <t>Truyền Thọ Tam Quy tại Cổ Tấn (2000)</t>
  </si>
  <si>
    <t>https://www.youtube.com/watch?v=VC468e3QUSU</t>
  </si>
  <si>
    <t>A25</t>
  </si>
  <si>
    <t>Giảng tại Phật Giáo Cư Sĩ Lâm Tân Gia Ba (27/8/2000)</t>
  </si>
  <si>
    <t>Truyền Thọ Tam Quy Ngũ Giới (27/8/2000)</t>
  </si>
  <si>
    <t>https://www.youtube.com/watch?v=S_-3BOr7edk</t>
  </si>
  <si>
    <t>A26</t>
  </si>
  <si>
    <t>Truyền Thọ Tam Quy Ngũ Giới (27/8/2000) [VT]</t>
  </si>
  <si>
    <t>https://www.youtube.com/watch?v=o8lCye8lipU</t>
  </si>
  <si>
    <t>A27</t>
  </si>
  <si>
    <t>Giảng tại Hẽm 17 Nha Long Tân Gia Ba (7/5/2001)</t>
  </si>
  <si>
    <t>Truyền Thọ Tam Quy Ngũ Giới (2001)</t>
  </si>
  <si>
    <t>https://www.youtube.com/watch?v=Co25v7FqMfU</t>
  </si>
  <si>
    <t>A28</t>
  </si>
  <si>
    <t>Truyền Thọ Tam Quy Ngũ Giới (2001) [VT] </t>
  </si>
  <si>
    <t>https://www.youtube.com/watch?v=OAZiMbC_PMs</t>
  </si>
  <si>
    <t>A29</t>
  </si>
  <si>
    <t>Giảng tại Trung Tâm Triển Lãm Tân Gia Ba (24/9/2006)</t>
  </si>
  <si>
    <t>Nghi Thức Truyền Thọ Tam Quy Ngũ Giới (2006)</t>
  </si>
  <si>
    <t>https://www.youtube.com/watch?v=-Jr5sTcIFgw</t>
  </si>
  <si>
    <t>A30</t>
  </si>
  <si>
    <t>Giảng tại Cư Sĩ Lâm Phật Giáo Singapore</t>
  </si>
  <si>
    <t>Phật Học Vấn Đáp</t>
  </si>
  <si>
    <t>https://www.youtube.com/playlist?list=PLOynZc0cJJfDzLbEZr6to51Gp8rP4Sbce</t>
  </si>
  <si>
    <t>A31</t>
  </si>
  <si>
    <t>Giảng tại Hội Phật Giáo Cư Sĩ Lâm Tân Gia Ba (25/9/2000)</t>
  </si>
  <si>
    <t>Học Phật Vấn Đáp (2000)</t>
  </si>
  <si>
    <t>https://www.youtube.com/playlist?list=PL3D182CE87C16C914</t>
  </si>
  <si>
    <t>A32</t>
  </si>
  <si>
    <t>Giảng tại Hiệp Hội Phật Đà Giáo Dục Hồng Kông (30/7/2004)</t>
  </si>
  <si>
    <t>Học Phật Vấn Đáp (2004)</t>
  </si>
  <si>
    <t>https://www.youtube.com/playlist?list=PL3B9A863C130A60AE</t>
  </si>
  <si>
    <t>C03</t>
  </si>
  <si>
    <t>Thích Nhuận Nghi</t>
  </si>
  <si>
    <t>Tịnh Độ Vấn Đáp</t>
  </si>
  <si>
    <t>https://www.youtube.com/playlist?list=PLOynZc0cJJfBlFE0csGdcJyfmjbrRstDS</t>
  </si>
  <si>
    <t>A33</t>
  </si>
  <si>
    <t>Giảng tại Hiệp Hội Phật Đà Giáo Dục Hồng Kông (4/1/2006)</t>
  </si>
  <si>
    <t>Chấn Hưng Phật Giáo</t>
  </si>
  <si>
    <t>https://www.youtube.com/watch?v=aGzafUFXi-Q</t>
  </si>
  <si>
    <t>A34</t>
  </si>
  <si>
    <t>Giảng tại Đài Truyền Hình Vĩ Lai Đài Bắc (Tháng 8/1997)</t>
  </si>
  <si>
    <t>Hộ Trì Phật Pháp</t>
  </si>
  <si>
    <t>https://www.youtube.com/watch?v=RynzDcTAiE4</t>
  </si>
  <si>
    <t>A35</t>
  </si>
  <si>
    <t>Giảng tại Kuala Lumpur Mã Lai Á ngày 22/10/1999.</t>
  </si>
  <si>
    <t>Phật Pháp Bất Ly Sinh Hoạt</t>
  </si>
  <si>
    <t>https://www.youtube.com/watch?v=Qh5vi8-t69Y</t>
  </si>
  <si>
    <t>A36</t>
  </si>
  <si>
    <t>Giảng tại Kuala Lumpur Mã Lai Á (23/10/1999)</t>
  </si>
  <si>
    <t>Mục Tiêu Chung Cực của Sự Học Phật</t>
  </si>
  <si>
    <t>https://www.youtube.com/watch?v=NSr0ad-EC-w</t>
  </si>
  <si>
    <t>A37</t>
  </si>
  <si>
    <t>Giảng tại Tịnh Tông Học Hội Úc Châu (Tháng 11/1999)</t>
  </si>
  <si>
    <t>Thành Phật Chi Đạo (Con Đường Thành Phật)</t>
  </si>
  <si>
    <t>https://www.youtube.com/watch?v=DvLFbjxjbFI</t>
  </si>
  <si>
    <t>A38</t>
  </si>
  <si>
    <t>A Nan hỏi Phật việc tốt xấu</t>
  </si>
  <si>
    <t>Giảng tại Báo Ân Đường Tịnh Tông Học Hội Singapore, tháng 8/2001</t>
  </si>
  <si>
    <t>Phật Pháp Viên Dung Không Chướng Ngại</t>
  </si>
  <si>
    <t>https://www.youtube.com/watch?v=hJMWfG8vKJc</t>
  </si>
  <si>
    <t>A39</t>
  </si>
  <si>
    <t>Giảng tại Tịnh Tông Học Hội - Úc Châu, Ngày 16/3/2007</t>
  </si>
  <si>
    <t>Sư Đạo Hiếu Đạo (Căn Bản Văn Hóa Của Nhân Loại)</t>
  </si>
  <si>
    <t>https://www.youtube.com/playlist?list=PLA2F6495E0984E6D9</t>
  </si>
  <si>
    <t>A40</t>
  </si>
  <si>
    <t>Hiếu Thân Tôn Sư</t>
  </si>
  <si>
    <t>https://www.youtube.com/watch?v=rDYxCwA9WpI</t>
  </si>
  <si>
    <t>A41</t>
  </si>
  <si>
    <t xml:space="preserve"> Giảng tại Ðài Truyền Hình Phỉ Lai ngày 12/6/2003.</t>
  </si>
  <si>
    <t>Nói Về Hiếu Đạo</t>
  </si>
  <si>
    <t>https://www.youtube.com/playlist?list=PL4C474059786590EC</t>
  </si>
  <si>
    <t>A42</t>
  </si>
  <si>
    <t>Giảng tại Tịnh Tông Học Hội Australia (10/1/2005)</t>
  </si>
  <si>
    <t>Vì Sao Phải Đặc Biệt Chú Trọng Đệ Tử Quy (Phép Tắc Người Con)</t>
  </si>
  <si>
    <t>https://www.youtube.com/playlist?list=PL6B8208E76C3D68AC</t>
  </si>
  <si>
    <t>C35</t>
  </si>
  <si>
    <t>Thích Minh Kiết &amp; Duyên Hải</t>
  </si>
  <si>
    <t>Chủ trì: phóng viên Đinh Gia Lệ. Khách mời: Lão PS Tịnh Không. Ngày 9,10,11-12-2011</t>
  </si>
  <si>
    <t>Yêu Quý Sinh Mạng, Xin Đừng Phá Thai Giết Con</t>
  </si>
  <si>
    <t>https://www.youtube.com/playlist?list=PLOynZc0cJJfBndFF5P9fihL2rfig-WGWW</t>
  </si>
  <si>
    <t>A43</t>
  </si>
  <si>
    <t>Giảng tại Cư Sĩ Lâm Singapore ngày 30/10/2000.</t>
  </si>
  <si>
    <t>Nói Về Nạo Phá Thai</t>
  </si>
  <si>
    <t>https://www.youtube.com/watch?v=nj2EwhyIV7Q</t>
  </si>
  <si>
    <t>B32</t>
  </si>
  <si>
    <t>Giảng tại Tịnh Tông Học Hội Singapore</t>
  </si>
  <si>
    <t>Phương Pháp Dạy Con Khi Mang Thai {Việt~Hoa}</t>
  </si>
  <si>
    <t>https://www.youtube.com/watch?v=2OElF2XbNhU</t>
  </si>
  <si>
    <t>A44</t>
  </si>
  <si>
    <t>Phương Pháp Dạy Con Khi Mang Thai {Việt}</t>
  </si>
  <si>
    <t>https://www.youtube.com/watch?v=gHBqjeFbu6E</t>
  </si>
  <si>
    <t>A45</t>
  </si>
  <si>
    <t>Giảng tại Hiệp Hội Giáo Dục Phật Ðà Hồng Kông 6/6/2004</t>
  </si>
  <si>
    <t>Giáo Dưỡng Trẻ Thơ</t>
  </si>
  <si>
    <t>https://www.youtube.com/watch?v=oiQItJZ1nj4</t>
  </si>
  <si>
    <t>A46</t>
  </si>
  <si>
    <t>Nói Về Hộ Sanh và Phóng Sanh</t>
  </si>
  <si>
    <t>https://www.youtube.com/watch?v=uXeVjYk59mE</t>
  </si>
  <si>
    <t>C39</t>
  </si>
  <si>
    <t>Dẫn chương trình: cô Đinh Gia Lệ. Khách mời: Lão Pháp Sư Tịnh Không. Ngày: 21, 22/4/2012. Tại: Hiệp Hội Giáo Dục Phật Đà Hồng Kông</t>
  </si>
  <si>
    <t>Xin Đừng Giết Hại Động Vật</t>
  </si>
  <si>
    <t>https://www.youtube.com/playlist?list=PLOynZc0cJJfCRFp9Ky_2laRlznuEUSXg7</t>
  </si>
  <si>
    <t>A47</t>
  </si>
  <si>
    <t>Học Phật Nên Ăn Chay</t>
  </si>
  <si>
    <t>https://www.youtube.com/watch?v=wa8uu3CwIw8</t>
  </si>
  <si>
    <t>A48</t>
  </si>
  <si>
    <t>Giảng tại Báo Ân Đường Tịnh Tông Học Hội Tân Gia Ba tháng 8/2001</t>
  </si>
  <si>
    <t>Ăn Uống &amp; Sức Khỏe</t>
  </si>
  <si>
    <t>https://www.youtube.com/watch?v=em_H2ONlYnI</t>
  </si>
  <si>
    <t>A49</t>
  </si>
  <si>
    <t>Giảng tại Báo Ân Đường Tịnh Tông Học Hội Tân Gia Ba (5-1-2001)</t>
  </si>
  <si>
    <t>Coi Trọng Nhân Quả</t>
  </si>
  <si>
    <t>https://www.youtube.com/watch?v=0cRORxXnMho</t>
  </si>
  <si>
    <t>A50</t>
  </si>
  <si>
    <t>Giảng tại Báo Ân Đường Tịnh Tông Học Hội Tân Gia Ba (5/1/2001)</t>
  </si>
  <si>
    <t>Xem Trọng Nhân Quả [VT]</t>
  </si>
  <si>
    <t>https://www.youtube.com/watch?v=7Xf4NctGhOM</t>
  </si>
  <si>
    <t>A51</t>
  </si>
  <si>
    <t>Nói Về Nhân Quả (Làm Thế Nào Cứu Vãn Phong Hóa Xã Hội)</t>
  </si>
  <si>
    <t>https://www.youtube.com/watch?v=XCP9CJk0QEM</t>
  </si>
  <si>
    <t>A52</t>
  </si>
  <si>
    <t>Giảng tại Phật Đà Giáo Dục Hồng Kông (17-7-2004)</t>
  </si>
  <si>
    <t>Sự Thật và Lý Luận của Nhân Quả</t>
  </si>
  <si>
    <t>https://www.youtube.com/watch?v=hg-EB3XrlJM</t>
  </si>
  <si>
    <t>C20</t>
  </si>
  <si>
    <t>Giảng tại Tịnh Tông Học Hội Singapore từ 11/5/1999 đến 20/4/2000. Người đọc: Hạnh Quang</t>
  </si>
  <si>
    <t>Thái Thượng Cảm Ứng Thiên -&gt; 57</t>
  </si>
  <si>
    <t>https://www.youtube.com/playlist?list=PLS1qGEdEAca2SwVzK8n4Jsk3UzeXT-SkP</t>
  </si>
  <si>
    <t>C34</t>
  </si>
  <si>
    <t>Thái Thượng Cảm Ứng Thiên -&gt; 62</t>
  </si>
  <si>
    <t>https://www.youtube.com/playlist?list=PLOynZc0cJJfA6C9mATbfggiF7ATJmwSJa</t>
  </si>
  <si>
    <t>A53</t>
  </si>
  <si>
    <t>Giảng tại Tịnh Tông Học Hội Tân Gia Ba, Singapore ngày 11/5/1999. Diễn đọc: Kiều Hạnh.</t>
  </si>
  <si>
    <t>Thái Thượng Cảm Ứng Thiên</t>
  </si>
  <si>
    <t>https://www.youtube.com/playlist?list=PL9804C34F300CB200</t>
  </si>
  <si>
    <t>A54</t>
  </si>
  <si>
    <t>Giáo Dục - Phong Thủy - Vận Mạng</t>
  </si>
  <si>
    <t>https://www.youtube.com/watch?v=6eQlg4k9uco</t>
  </si>
  <si>
    <t>A55</t>
  </si>
  <si>
    <t>Mỹ</t>
  </si>
  <si>
    <t>Giảng tại Ðạt La Tư - Mỹ Quốc ngày 17/7/1994.</t>
  </si>
  <si>
    <t>Cải Tạo Vận Mệnh</t>
  </si>
  <si>
    <t>https://www.youtube.com/playlist?list=PL0A2217FDA45B2134</t>
  </si>
  <si>
    <t>A56</t>
  </si>
  <si>
    <t>Giảng tại Tịnh Tông Học Hội Úc Châu (Tháng 5/1999)</t>
  </si>
  <si>
    <t>Liễu Phàm Tứ Huấn Đại Ý</t>
  </si>
  <si>
    <t>https://www.youtube.com/playlist?list=PL8063C529C539D6FD</t>
  </si>
  <si>
    <t>C28</t>
  </si>
  <si>
    <t>Hạnh Chơn</t>
  </si>
  <si>
    <t>Giảng tại Đài Truyền Hình Phụng Hoàng, Thâm Quyến, Trung Quốc, bắt đầu từ ngày 16/4/2001.</t>
  </si>
  <si>
    <t>Liễu Phàm Tứ Huấn</t>
  </si>
  <si>
    <t>https://www.youtube.com/playlist?list=PLOynZc0cJJfAWHRhn6IYC7M-61OSSvMNB</t>
  </si>
  <si>
    <t>A57</t>
  </si>
  <si>
    <t>Ngừa Quấy Dứt Ác</t>
  </si>
  <si>
    <t>https://www.youtube.com/watch?v=WOdfjgWNXQM</t>
  </si>
  <si>
    <t>A58</t>
  </si>
  <si>
    <t>Hoa Nghiêm</t>
  </si>
  <si>
    <t>Giảng tại Cửu Long, Hồng Kông tháng 8/2000</t>
  </si>
  <si>
    <t>Không (làm giặc quốc gia, Nói xấu lãnh đạo, Trốn thuế &amp; Phạm pháp)</t>
  </si>
  <si>
    <t>https://www.youtube.com/playlist?list=PL59BA58AFAC5D7A4C</t>
  </si>
  <si>
    <t>A59</t>
  </si>
  <si>
    <t>Giới Là Hợp Tình Hợp Lý</t>
  </si>
  <si>
    <t>https://www.youtube.com/watch?v=HQv_SIF6Dto</t>
  </si>
  <si>
    <t>A67</t>
  </si>
  <si>
    <t>Giảng tại Hội Niệm Phật Quán Tự Tại - Đài Bắc Đài Loan (12/1994)</t>
  </si>
  <si>
    <t>Tu Phước và Tu Huệ</t>
  </si>
  <si>
    <t>https://www.youtube.com/playlist?list=PL36B08C07F079FFA7</t>
  </si>
  <si>
    <t>A68</t>
  </si>
  <si>
    <t>Giảng tại Tịnh Đức Thiền Tự Tân Gia Ba (25/7/1999)</t>
  </si>
  <si>
    <t>Thanh Tịnh Phước Đức</t>
  </si>
  <si>
    <t>https://www.youtube.com/playlist?list=PL4C94ACDF29AF1E73</t>
  </si>
  <si>
    <t>A69</t>
  </si>
  <si>
    <t>NS Viên Thắng</t>
  </si>
  <si>
    <t>Giảng tại Dallas, Mỹ quốc vào năm 1996. Cư sĩ Ngô Chân Độ ghi lại. Việt dịch: Thích Nữ Viên Thắng. Hiệu đính: Định Huệ</t>
  </si>
  <si>
    <t>Vào Cửa Tịnh Tông (Tịnh Tông Nhập Môn)</t>
  </si>
  <si>
    <t>https://www.youtube.com/playlist?list=PLS1qGEdEAca2rbMTthmYSI7cvGVRAoPdU</t>
  </si>
  <si>
    <t>A71</t>
  </si>
  <si>
    <t>Giảng tại Chùa Cực Lạc Mã Lai Á (9/9/2000)</t>
  </si>
  <si>
    <t>Tịnh Nghiệp Tam Phước</t>
  </si>
  <si>
    <t>https://www.youtube.com/playlist?list=PLFD15B4455DFD9A04</t>
  </si>
  <si>
    <t>A72</t>
  </si>
  <si>
    <t>Giảng tại Chùa Cực Lạc Mã Lai Á (9/9/2000)</t>
  </si>
  <si>
    <t>Tịnh Nghiệp Tam Phước [VT]</t>
  </si>
  <si>
    <t>https://www.youtube.com/playlist?list=PL569C547C2FA935CD</t>
  </si>
  <si>
    <t>A73</t>
  </si>
  <si>
    <t>Giảng tại Tiểu Quốc Minh Nghĩa, Hoa Liên tháng 1/1995.</t>
  </si>
  <si>
    <t>Tư Lương Tịnh Ðộ </t>
  </si>
  <si>
    <t>https://www.youtube.com/playlist?list=PL8BF9B1F8E563F4F5</t>
  </si>
  <si>
    <t>A74</t>
  </si>
  <si>
    <t>Diễn đọc: Thy Mai</t>
  </si>
  <si>
    <t>Văn Phát Nguyện Sám Hối</t>
  </si>
  <si>
    <t>https://www.youtube.com/watch?v=PDW1Mz_k_Ys</t>
  </si>
  <si>
    <t>A75</t>
  </si>
  <si>
    <t>(trích lục Kinh Hoa Nghiêm phẩm Hiền Thủ thứ 12). Giảng tại Hiệp Hội Giáo Dục Phật Đà Hồng Kông ngày 1/7/2007</t>
  </si>
  <si>
    <t>Không Tái Phạm là Chân Sám Hối {Việt}</t>
  </si>
  <si>
    <t>https://www.youtube.com/playlist?list=PLA6FE91BFAB4AD229</t>
  </si>
  <si>
    <t>C09</t>
  </si>
  <si>
    <t>Không Tái Phạm là Chân Sám Hối {Việt~Hoa}</t>
  </si>
  <si>
    <t>https://www.youtube.com/watch?v=ZjgFB-oJGQI</t>
  </si>
  <si>
    <t>A76</t>
  </si>
  <si>
    <t>Đại Nạn Trước Mắt, Quay Đầu Là Bờ</t>
  </si>
  <si>
    <t>https://www.youtube.com/watch?v=N4jKtHrlc-g</t>
  </si>
  <si>
    <t>A77</t>
  </si>
  <si>
    <t>Giảng tại Hiệp Hội Phật Đà Giáo Dục Hồng Kông (24/2/2003)</t>
  </si>
  <si>
    <t>50 Năm Học Phật Tâm Đắc Tinh Luận</t>
  </si>
  <si>
    <t>https://www.youtube.com/watch?v=Ca-RQlnHGjA</t>
  </si>
  <si>
    <t>A78</t>
  </si>
  <si>
    <t>Tịnh Độ Đại Kinh Giải Diễn Nghĩa</t>
  </si>
  <si>
    <t>Trích lục từ Tịnh Độ Đại Kinh Giải Diễn Nghĩa(Tập 7) Giảng tại Hiệp Hội Giáo Dục Phật Đà Hồng Kông (11/4/2010)</t>
  </si>
  <si>
    <t>Cách Tu Học Lục Hòa Kính</t>
  </si>
  <si>
    <t>https://www.youtube.com/playlist?list=PL6FE3B182FC1EE153</t>
  </si>
  <si>
    <t>A79</t>
  </si>
  <si>
    <t>Giảng tại Hotel Thuấn Uyển Di Bảo Mã Lai Á (12/9/2000)</t>
  </si>
  <si>
    <t>Lục Hòa Lục Độ</t>
  </si>
  <si>
    <t>https://www.youtube.com/playlist?list=PLE58CAC4D9FEA59BB</t>
  </si>
  <si>
    <t>A80</t>
  </si>
  <si>
    <t>Lục Hòa Lục Độ [VT]</t>
  </si>
  <si>
    <t>https://www.youtube.com/playlist?list=PL560CCA6FC9501CF2</t>
  </si>
  <si>
    <t>A81</t>
  </si>
  <si>
    <t>Giảng tại Tịnh Tông Học Viện Úc Châu ngày 23/10/2003.</t>
  </si>
  <si>
    <t>Ðối Xử Bình Đẳng Chung Sống Hòa Thuận</t>
  </si>
  <si>
    <t>https://www.youtube.com/playlist?list=PLE1C46162C23E4EC3</t>
  </si>
  <si>
    <t>A82</t>
  </si>
  <si>
    <t>Giảng ngày 31/5/2004.</t>
  </si>
  <si>
    <t>Đối Xử Bình Đẳng Chung Sống Hòa Bình</t>
  </si>
  <si>
    <t>https://www.youtube.com/watch?v=pvc7b0aC7BE</t>
  </si>
  <si>
    <t>A83</t>
  </si>
  <si>
    <t>Giảng tại Tịnh Tông Học Viện Úc Châu (3/9/2002)</t>
  </si>
  <si>
    <t>Phương Pháp Hóa Giải Xung Đột Thực Hiện Hoà Bình</t>
  </si>
  <si>
    <t>https://www.youtube.com/playlist?list=PLOynZc0cJJfAtMbKlc5dRnHj5NIVNalK6</t>
  </si>
  <si>
    <t>A84</t>
  </si>
  <si>
    <t>Giảng tại Tịnh Tông Học Hội Sydney Úc-Châu (14/10/2009)</t>
  </si>
  <si>
    <t>Đoàn Kết Tôn Giáo Khôi Phục Thế Giới Hòa Bình</t>
  </si>
  <si>
    <t>https://www.youtube.com/watch?v=hBtEeNpguKE</t>
  </si>
  <si>
    <t>A85</t>
  </si>
  <si>
    <t>Nhật</t>
  </si>
  <si>
    <t>Giảng tại Nhật Bản (2004)</t>
  </si>
  <si>
    <t>Chương Trình Nhân Ái Hòa Bình Giảng Đường</t>
  </si>
  <si>
    <t>https://www.youtube.com/playlist?list=PLE0B336AAD2CE98A1</t>
  </si>
  <si>
    <t>A86</t>
  </si>
  <si>
    <t>Giảng tại Tịnh Tông Học Hội Singapore ngày 11/2/2004.</t>
  </si>
  <si>
    <t>Làm Sao Thế Giới Hòa Bình</t>
  </si>
  <si>
    <t>https://www.youtube.com/watch?v=zEFkQp0ODMQ</t>
  </si>
  <si>
    <t>A87</t>
  </si>
  <si>
    <t>Giảng ngày 18/2/2006.</t>
  </si>
  <si>
    <t>Thế Giới Hài Hòa Bắt Đầu Từ Tâm</t>
  </si>
  <si>
    <t>https://www.youtube.com/watch?v=PFd41TCyAd8</t>
  </si>
  <si>
    <t>A88</t>
  </si>
  <si>
    <t xml:space="preserve"> Vẽ Tranh: Sa Di Bổn Hạnh.</t>
  </si>
  <si>
    <t>Tinh Hoa Khai Thị</t>
  </si>
  <si>
    <t>https://www.youtube.com/watch?v=KKehnGsLoEY</t>
  </si>
  <si>
    <t>A89</t>
  </si>
  <si>
    <t>Lời vàng của Pháp Sư Tịnh Không</t>
  </si>
  <si>
    <t>Tịnh Ảnh Lục</t>
  </si>
  <si>
    <t>https://www.youtube.com/watch?v=v7KrxJh70KM</t>
  </si>
  <si>
    <t>A90</t>
  </si>
  <si>
    <t>Hoài Niệm Ân Sư (2009) &amp; Khai Thị (2008)</t>
  </si>
  <si>
    <t>https://www.youtube.com/watch?v=1y2UGPvbQYI</t>
  </si>
  <si>
    <t>C10</t>
  </si>
  <si>
    <t>Giảng tại Tịnh Tông Học Hội Hoa Tạng ngày 17/11/2008. Người đọc: Thiện Quang</t>
  </si>
  <si>
    <t>Khai Thị Cho Đồng Tu Tịnh Tông (2008) {Việt}</t>
  </si>
  <si>
    <t>https://www.youtube.com/watch?v=NKKbSGHwRMA</t>
  </si>
  <si>
    <t>C17</t>
  </si>
  <si>
    <t>Khai Thị Cho Đồng Tu Tịnh Tông (2008) {Việt~Hoa}</t>
  </si>
  <si>
    <t>https://www.youtube.com/watch?v=KcR0b_T5LFs</t>
  </si>
  <si>
    <t>A91</t>
  </si>
  <si>
    <t>Làm Thế Nào Chuyển Đổi Thể Chất, Tinh Thần và Hoàn Cảnh Xung Quanh Giảm Thiểu Tai Họa Thiên Tai Giảng tại Tịnh Tông Học Hội Sydney, Úc Châu (13/3/2010)</t>
  </si>
  <si>
    <t>Buổi Khai Thị tại Sydney 13-03-2010</t>
  </si>
  <si>
    <t>https://www.youtube.com/watch?v=MTaK8V0UOEc</t>
  </si>
  <si>
    <t>B05</t>
  </si>
  <si>
    <t>Giảng tại Tịnh Tông Học Hội Sydney (14/9/2014)</t>
  </si>
  <si>
    <t>Khai Thị 14/9/2014</t>
  </si>
  <si>
    <t>https://www.youtube.com/watch?v=4pFfMAUNVBA</t>
  </si>
  <si>
    <t>A92</t>
  </si>
  <si>
    <t>Giảng tại Tịnh Tông Học Hội Úc Châu (10/7/2003)</t>
  </si>
  <si>
    <t>Lời Di Huấn của Ấn Tổ [Phương Pháp Hóa Giải Thế Gian Kiếp Nạn]</t>
  </si>
  <si>
    <t>https://www.youtube.com/watch?v=J7_zpcz7RYY</t>
  </si>
  <si>
    <t>A93</t>
  </si>
  <si>
    <t>Đôn Luân Tận Phận, Nhàn Tà Tồn Thành, Lão Thật Niệm Phật, Cầu Sanh Tịnh Độ. Giảng tại Trung Tâm Hội Nghị Quốc Tế Đài Bắc (29/9/2001)</t>
  </si>
  <si>
    <t>Ấn Quang Đại Sư Khai Thị </t>
  </si>
  <si>
    <t>https://www.youtube.com/playlist?list=PL9DC82B19BB94E93F</t>
  </si>
  <si>
    <t>A94</t>
  </si>
  <si>
    <t>Giảng ngày 8/4/2001.</t>
  </si>
  <si>
    <t>Khai Thị Đồng Tu Việt Nam</t>
  </si>
  <si>
    <t>https://www.youtube.com/watch?v=9vhoHgkucOM</t>
  </si>
  <si>
    <t>A95</t>
  </si>
  <si>
    <t>PS Ngộ Thông</t>
  </si>
  <si>
    <t>Giảng tại Thiền Viện Minh Quang, thung lũng Canley, Úc Châu ngày 13/3/2010.</t>
  </si>
  <si>
    <t>Khai Thị tại Thiền Viện Minh Quang</t>
  </si>
  <si>
    <t>https://www.youtube.com/watch?v=jBzKHJm9Qv4</t>
  </si>
  <si>
    <t>A96</t>
  </si>
  <si>
    <t>Diệu Hà</t>
  </si>
  <si>
    <t>Giảng ngày 29/12/2001.</t>
  </si>
  <si>
    <t>Khai Thị Phật Thất 2001</t>
  </si>
  <si>
    <t>https://www.youtube.com/watch?v=TCofRi3eHCU</t>
  </si>
  <si>
    <t>A97</t>
  </si>
  <si>
    <t>Những bài khai thị của Pháp Sư Tịnh Không. Tâm Từ đọc</t>
  </si>
  <si>
    <t>Khai Thị</t>
  </si>
  <si>
    <t>https://www.youtube.com/watch?v=_CxbhaKecdI</t>
  </si>
  <si>
    <t>A98</t>
  </si>
  <si>
    <t>Giảng tại Tịnh Tông Học Hội Úc Châu (Mùa đông 2002)</t>
  </si>
  <si>
    <t>Khai Thị 2002</t>
  </si>
  <si>
    <t>https://www.youtube.com/watch?v=rNC1TimUhTw</t>
  </si>
  <si>
    <t>A99</t>
  </si>
  <si>
    <t>Giảng tại Sydney, Úc Châu</t>
  </si>
  <si>
    <t>Khai Thị 2003</t>
  </si>
  <si>
    <t>https://www.youtube.com/watch?v=mZ7L9PF5Xn8</t>
  </si>
  <si>
    <t>C55</t>
  </si>
  <si>
    <t>Trích Từ Các Bài Giảng Kinh Vô Lượng Thọ - Kinh Kim Cang - Thập Thiện Nghiệp Đạo - Cảm Ứng Thiên. Người đọc: Hạnh Quang</t>
  </si>
  <si>
    <t>Khai Thị Ngắn</t>
  </si>
  <si>
    <t>https://www.youtube.com/playlist?list=PLyzPM-oZ65rEw5goZctT8XKA_oxodtN_O</t>
  </si>
  <si>
    <t>C21</t>
  </si>
  <si>
    <t>Thiện Kiến, Diệu Hà</t>
  </si>
  <si>
    <t>Thy Mai đọc.</t>
  </si>
  <si>
    <t>10 Nguyện của Bồ Tát Phổ Hiền</t>
  </si>
  <si>
    <t>https://www.youtube.com/watch?v=x3M7lAKahxs</t>
  </si>
  <si>
    <t>B01</t>
  </si>
  <si>
    <t>Cư Sĩ Diệu Hà đọc.</t>
  </si>
  <si>
    <t>10 Nguyện Của Phổ Hiền Bồ Tát &amp; Khai Thị Phật Thất</t>
  </si>
  <si>
    <t>https://www.youtube.com/watch?v=NfygfYercoo</t>
  </si>
  <si>
    <t>C12</t>
  </si>
  <si>
    <t>Minh Trí, Mẫn Đạt</t>
  </si>
  <si>
    <t>Trích lục từ giảng ký của Pháp Sư Tịnh Không. Minh Trí, Mẫn Đạt chuyển ngữ. Như Hòa nhuận văn.</t>
  </si>
  <si>
    <t>Nhìn Thấu Là Trí Huệ Chân Thật</t>
  </si>
  <si>
    <t>https://www.youtube.com/watch?v=YlY4Z-wLKyQ</t>
  </si>
  <si>
    <t>B02</t>
  </si>
  <si>
    <t>Giảng tại Đài Truyền Hình Vĩ Lai Đài Bắc (1997)</t>
  </si>
  <si>
    <t>Sự Thật và Lý Luận của Siêu Độ</t>
  </si>
  <si>
    <t>https://www.youtube.com/watch?v=zb0oJmVCIr0</t>
  </si>
  <si>
    <t>B03</t>
  </si>
  <si>
    <t>Lý Luận và Sự Thật của việc Siêu Độ</t>
  </si>
  <si>
    <t>https://www.youtube.com/watch?v=HIskzVZtqKI</t>
  </si>
  <si>
    <t>B04</t>
  </si>
  <si>
    <t xml:space="preserve"> Giảng tại Báo Ân Đường Tịnh Tông Học Hội Singapore ngày 4/1/2000.</t>
  </si>
  <si>
    <t>Vì Sao Phải Siêu Độ Vong Nhân</t>
  </si>
  <si>
    <t>https://www.youtube.com/watch?v=VfprUF_FzvY</t>
  </si>
  <si>
    <t>B06</t>
  </si>
  <si>
    <t>Trích lục từ các buổi giảng của lão Pháp Sư Tịnh Không</t>
  </si>
  <si>
    <t>Hỏi Đáp Trợ Niệm Khi Lâm Chung</t>
  </si>
  <si>
    <t>https://www.youtube.com/playlist?list=PL78BE5B48215E158D</t>
  </si>
  <si>
    <t>B07</t>
  </si>
  <si>
    <t>Vô Lượng Thọ</t>
  </si>
  <si>
    <t>trích từ "KhaiThi_Week40.mp3" ở trang web: http://www.tinhthuquan.com/PhapAmViet/tinhkhongps.htm</t>
  </si>
  <si>
    <t>Khai Thị Về Trợ Niệm Khi Lâm Chung</t>
  </si>
  <si>
    <t>https://www.youtube.com/watch?v=-p_Gja6e0xU</t>
  </si>
  <si>
    <t>B08</t>
  </si>
  <si>
    <t>Trích đoạn khai thị H.T Tịnh Không nói về Trợ Niệm Vãng Sanh. http://tinhthuquan.com/PhapAmViet/tinhkhongps.htm</t>
  </si>
  <si>
    <t>Khai Thị Trợ Niệm Vãng Sanh</t>
  </si>
  <si>
    <t>https://www.youtube.com/playlist?list=PL84E798E50AF1EE56</t>
  </si>
  <si>
    <t>B09</t>
  </si>
  <si>
    <t>Giảng tại chùa Tứ Thiên Vương Nhật Bản (Tháng 11/2002)</t>
  </si>
  <si>
    <t>Tứ Đại Thiên Vương</t>
  </si>
  <si>
    <t>https://www.youtube.com/watch?v=zyOpYyrsxzM</t>
  </si>
  <si>
    <t>B10</t>
  </si>
  <si>
    <t>Giảng tại Tịnh Tông Học Hội Úc Châu ngày 14/4/2001</t>
  </si>
  <si>
    <t>Đại Đạo Bồ Đề Không Tiến Ắt Lùi</t>
  </si>
  <si>
    <t>https://www.youtube.com/watch?v=6He0Ym2hHHs</t>
  </si>
  <si>
    <t>B11</t>
  </si>
  <si>
    <t>Thập Thiện Nghiệp</t>
  </si>
  <si>
    <t>Giảng tại Tịnh Tông Học Hội Singapore tháng 10/2000.</t>
  </si>
  <si>
    <t>Sân Hận Quả Báo Ở Địa Ngục</t>
  </si>
  <si>
    <t>https://www.youtube.com/watch?v=-yAe9Wr4BOw</t>
  </si>
  <si>
    <t>B12</t>
  </si>
  <si>
    <t xml:space="preserve"> Buổi tọa đàm sau sự kiện 11/9 Mỹ Quốc. Giảng tại Hồng Kông ngày 15/11/2001</t>
  </si>
  <si>
    <t>Nên Dùng Ân Đức Hoá Giải Thù Hận</t>
  </si>
  <si>
    <t>https://www.youtube.com/watch?v=2hbj70JuVow</t>
  </si>
  <si>
    <t>B13</t>
  </si>
  <si>
    <t>Giảng tại Cư Sĩ Lâm Phật Giáo Singapore ngày 7/4/2005.</t>
  </si>
  <si>
    <t>Sống Trong Thế Giới Cảm Ân</t>
  </si>
  <si>
    <t>https://www.youtube.com/watch?v=9q5BJsDfAQU</t>
  </si>
  <si>
    <t>B14</t>
  </si>
  <si>
    <t>Giảng tại Hiệp Hội Giáo Dục Phật Đà Hồng Kông ngày 20/9/2006.</t>
  </si>
  <si>
    <t>Tất Cả Chúng Sanh Vốn Là Phật</t>
  </si>
  <si>
    <t>https://www.youtube.com/playlist?list=PL1BC0946B26C5E34A</t>
  </si>
  <si>
    <t>B15</t>
  </si>
  <si>
    <t xml:space="preserve">Trân Trọng Pháp Duyên (Cơm sáng khai thị) </t>
  </si>
  <si>
    <t>https://www.youtube.com/watch?v=hUSYmkYTC_M</t>
  </si>
  <si>
    <t>B16</t>
  </si>
  <si>
    <t>Giảng tại Tịnh Tông Học Viện Úc Châu ngày 9/7/2003.</t>
  </si>
  <si>
    <t>Cứu Ðộ Chúng Sanh Trước Phải Đoạn Phiền Não Tập Khí Của Chính Mình</t>
  </si>
  <si>
    <t>https://www.youtube.com/watch?v=zMvlptNl1xo</t>
  </si>
  <si>
    <t>B17</t>
  </si>
  <si>
    <t>Giảng tại Đông Kinh Nhật Bản ngày 28/1/2004.</t>
  </si>
  <si>
    <t>Buông Bỏ Chấp Trước Mới Thoát Khỏi Luân Hồi</t>
  </si>
  <si>
    <t>https://www.youtube.com/watch?v=GJHHNi0Mqw8</t>
  </si>
  <si>
    <t>B18</t>
  </si>
  <si>
    <t>(Trích lục từ Kinh Hoa Nghiêm phẩm Bồ Tát Vấn Minh thứ 10). Giảng tại Hiệp Hội Giáo Dục Phật Đà Hồng Kông ngày 1/8/2005.</t>
  </si>
  <si>
    <t>Nhìn Thấu, Buông Bỏ, Bố Thí</t>
  </si>
  <si>
    <t>https://www.youtube.com/watch?v=NVIaSWR5P3U</t>
  </si>
  <si>
    <t>B19</t>
  </si>
  <si>
    <t>(Khai thị cho thầy cô giáo các trường mầm non). Giảng tại Tịnh Tông Học Hội Singapore ngày 13/9/2002.</t>
  </si>
  <si>
    <t>Chính Mình Phải Làm Gương</t>
  </si>
  <si>
    <t>https://www.youtube.com/watch?v=8zx4VmkBbH0</t>
  </si>
  <si>
    <t>B20</t>
  </si>
  <si>
    <t>Quãng Trí, Nhuận Đạt</t>
  </si>
  <si>
    <t>Thành tựu tự bản thân trước rồi mới có thể phổ độ chúng sanh. Giảng ngày 29/11/2002.</t>
  </si>
  <si>
    <t>Thành Tựu Chính Mình</t>
  </si>
  <si>
    <t>https://www.youtube.com/watch?v=ghn0Rbvn5IE</t>
  </si>
  <si>
    <t>B21</t>
  </si>
  <si>
    <t>Hòa Hài Cứu Vãn Nguy Cơ</t>
  </si>
  <si>
    <t>Trích từ: "Hài Hòa Cứu Vãn Nguy Cơ" Vạn Vật Hài Hòa Thiên Hạ Thái Bình - loạt bài Tiết Mục Công Ích của Đài Truyền Hình phỏng vấn Pháp Sư Tịnh Không.</t>
  </si>
  <si>
    <t>Hình Dạng Nước Kết Tinh</t>
  </si>
  <si>
    <t>https://www.youtube.com/watch?v=a92P0KbPso0</t>
  </si>
  <si>
    <t>B22</t>
  </si>
  <si>
    <t>Trích lục Kinh Hoa Nghiêm tập 99 và 100. Giảng tại Phật giáo Cư  Sĩ Lâm Tân Gia Ba (31-8-1998)</t>
  </si>
  <si>
    <t>Niệm Phật Là Cứu Tế Nạn Lụt</t>
  </si>
  <si>
    <t>https://www.youtube.com/playlist?list=PL37549467CDCAE735</t>
  </si>
  <si>
    <t>B23</t>
  </si>
  <si>
    <t>Giảng tại Tịnh Tông Học Hội Singapore ngày 24/4/2004.</t>
  </si>
  <si>
    <t>Hóa Giải Lòng Oán Hận Sâu Nặng</t>
  </si>
  <si>
    <t>https://www.youtube.com/watch?v=HgtpyeBLI1I</t>
  </si>
  <si>
    <t>B24</t>
  </si>
  <si>
    <t>Thái Lan</t>
  </si>
  <si>
    <t>Giảng tại Tịnh Tông Học Hội Thái Lan ngày 20/7/2003</t>
  </si>
  <si>
    <t>Hóa Giải Xung Đột Nội Tâm</t>
  </si>
  <si>
    <t>https://www.youtube.com/watch?v=Y6HztY6SDTs</t>
  </si>
  <si>
    <t>B25</t>
  </si>
  <si>
    <t>Giảng tại Báo Ân Ðường Tịnh Tông Học Hội Singapore tháng 8/2000</t>
  </si>
  <si>
    <t>Làm Thế Nào Hàng Phục Phiền Não</t>
  </si>
  <si>
    <t>https://www.youtube.com/playlist?list=PL3798F0815FE6231E</t>
  </si>
  <si>
    <t>B26</t>
  </si>
  <si>
    <t>Giảng tại Tịnh Tông Học Hội Australia ngày 29/12/2001.</t>
  </si>
  <si>
    <t>Làm Thế Nào Vượt Qua Tai Nạn</t>
  </si>
  <si>
    <t>https://www.youtube.com/watch?v=en67zauPnto</t>
  </si>
  <si>
    <t>B27</t>
  </si>
  <si>
    <t>Giảng tại Báo Ân Ðường Tịnh Tông Học Hội Singapore ngày 11/12/1999.</t>
  </si>
  <si>
    <t>Làm Thế Nào Khế Nhập Cảnh Giới Phật</t>
  </si>
  <si>
    <t>https://www.youtube.com/watch?v=fGXkREtaHzY</t>
  </si>
  <si>
    <t>B28</t>
  </si>
  <si>
    <t>Giảng tại Tịnh Tông Học Hội Úc Châu ngày 27/01/2002.</t>
  </si>
  <si>
    <t>Làm Thế Nào Thực Hiện Giáo Dục Phật Đà</t>
  </si>
  <si>
    <t>https://www.youtube.com/playlist?list=PL3B83A58C6725F7A6</t>
  </si>
  <si>
    <t>B29</t>
  </si>
  <si>
    <t>Giảng tại Úc Châu ngày 16/4/2011</t>
  </si>
  <si>
    <t>Chơn Thính Lão Nhân Ngôn, Hạnh Phúc Tại Nhãn Tiền</t>
  </si>
  <si>
    <t>https://www.youtube.com/watch?v=gUQElGaiTxM</t>
  </si>
  <si>
    <t>C36</t>
  </si>
  <si>
    <t>Thích Thanh Phúc</t>
  </si>
  <si>
    <t>Bài Giảng Đầu Xuân Quý Tỵ 2013</t>
  </si>
  <si>
    <t>https://www.youtube.com/watch?v=KXzEsivIolA</t>
  </si>
  <si>
    <t>C37</t>
  </si>
  <si>
    <t>Chánh Tâm Tuệ</t>
  </si>
  <si>
    <t>Lời Chúc Tết của Pháp sư Tịnh Không 2014</t>
  </si>
  <si>
    <t>https://www.youtube.com/watch?v=RPvmGfVRCp4</t>
  </si>
  <si>
    <t>C53</t>
  </si>
  <si>
    <t>Hòa Thượng Tịnh Không Chúc Tết - Xuân Bính Thân 2016</t>
  </si>
  <si>
    <t>https://www.youtube.com/watch?v=V-FUujNP3Bw</t>
  </si>
  <si>
    <t>C26</t>
  </si>
  <si>
    <t>Trích lục các lời giảng của Pháp Sư</t>
  </si>
  <si>
    <t>Tịnh Không Pháp Sư Gia Ngôn Lục</t>
  </si>
  <si>
    <t>https://www.youtube.com/watch?v=qKbJxeoqB1Q</t>
  </si>
  <si>
    <t>B30</t>
  </si>
  <si>
    <t>Dịch theo bản in của xã đoàn pháp nhân tịnh tông học hội thị xã Đài Nam ấn bản tháng 12/2003</t>
  </si>
  <si>
    <t>Niệm Phật Tâm Địa Công Phu</t>
  </si>
  <si>
    <t>https://www.youtube.com/playlist?list=PL2D1C2E1259B9CE9D</t>
  </si>
  <si>
    <t>B31</t>
  </si>
  <si>
    <t>Trích lục từ Kinh Hoa Nghiêm phẩm "Thế Chủ Diệu Nghiêm" thứ 1. Giảng tại Cư Sĩ Lâm Phật Giáo Singapore tháng 8/1998.</t>
  </si>
  <si>
    <t>Niệm Phật</t>
  </si>
  <si>
    <t>https://www.youtube.com/watch?v=D4W1FLH9YRY</t>
  </si>
  <si>
    <t>C06</t>
  </si>
  <si>
    <t>Giảng tại Cư Sĩ Lâm Phật Giáo Singapore tháng 10/2003.</t>
  </si>
  <si>
    <t>Pháp Môn Niệm Phật</t>
  </si>
  <si>
    <t>https://www.youtube.com/watch?v=v5vKHzvJcyk</t>
  </si>
  <si>
    <t>B33</t>
  </si>
  <si>
    <t>Giảng tại Tịnh Tông Học Hội Úc Châu ngày 23/6/2003.</t>
  </si>
  <si>
    <t>Lợi Ích Của Niệm Phật</t>
  </si>
  <si>
    <t>https://www.youtube.com/playlist?list=PLAF834A24A0333049</t>
  </si>
  <si>
    <t>B35</t>
  </si>
  <si>
    <t>Trung Phong Tam Thời Hệ Niệm</t>
  </si>
  <si>
    <t>Trích Trung Phong Tam Thời Hệ Niệm tập 49. Giảng tại Tịnh Tông Học Viện Úc Châu ngày 6/6/2003.</t>
  </si>
  <si>
    <t>Một Câu A Di Đà Phật Niệm Đến Cùng</t>
  </si>
  <si>
    <t>https://www.youtube.com/watch?v=PjDeWXidFDk</t>
  </si>
  <si>
    <t>B36</t>
  </si>
  <si>
    <t>Giảng tại Phật Giáo Cư Sĩ Lâm Singapore tháng 1/2001.</t>
  </si>
  <si>
    <t>Lợi Lạc Hữu Tình</t>
  </si>
  <si>
    <t>https://www.youtube.com/playlist?list=PL85130D6DA32083CE</t>
  </si>
  <si>
    <t>B37</t>
  </si>
  <si>
    <t>Giảng tại Tịnh Tông Học Viện Úc Châu ngày 3/3/2006.</t>
  </si>
  <si>
    <t>Tín Nguyện Trì Danh Hiệu Phật</t>
  </si>
  <si>
    <t>https://www.youtube.com/playlist?list=PLB6C45985223C9E15</t>
  </si>
  <si>
    <t>B38</t>
  </si>
  <si>
    <t>48 Lời Nguyện của Phật A Di Đà</t>
  </si>
  <si>
    <t>https://www.youtube.com/playlist?list=PLDA8AB6DD5E86039C</t>
  </si>
  <si>
    <t>B39</t>
  </si>
  <si>
    <t>Liễu Nhân sưu tầm và ghi chép, Cư Sĩ Truyền Tịnh giảo chánh, dịch theo bản in của Tịnh Tông Học Hội Los Angeles, Mỹ Quốc tháng 3/2001.</t>
  </si>
  <si>
    <t>Ý Nghĩa Chân Thật của Bổn Nguyện Niệm Phật</t>
  </si>
  <si>
    <t>https://www.youtube.com/playlist?list=PL39489E8E91EB6C05</t>
  </si>
  <si>
    <t>B40</t>
  </si>
  <si>
    <t>Trích Trung Phong Tam Thời Hệ Niệm tập 43. Giảng tại Tịnh Tông Học Viện Úc Châu ngày 4/6/2003.</t>
  </si>
  <si>
    <t>Phải Nên Phát Nguyện, Nguyện Sanh Nước Kia</t>
  </si>
  <si>
    <t>https://www.youtube.com/watch?v=k3Z8cULFOCs</t>
  </si>
  <si>
    <t>B41</t>
  </si>
  <si>
    <t>Giảng tại Viện Giáo Dục thị xã Đài Đông tháng 2/1998.</t>
  </si>
  <si>
    <t>Chúng Sanh Vô Biên Thệ Nguyện Ðộ</t>
  </si>
  <si>
    <t>https://www.youtube.com/playlist?list=PLD6DD20CB7414ADC2</t>
  </si>
  <si>
    <t>B42</t>
  </si>
  <si>
    <t>Giảng tại Tịnh Tông Học Hội Úc Châu.</t>
  </si>
  <si>
    <t>Chuyển Nghiệp Lực Thành Nguyện Lực</t>
  </si>
  <si>
    <t>https://www.youtube.com/watch?v=qYLGqwkMSts</t>
  </si>
  <si>
    <t>B43</t>
  </si>
  <si>
    <t>Trích lục từ Kinh Hoa Nghiêm, Phẩm "Thế Chủ Diệu Nghiêm". Giảng tại Tịnh Tông Học Hội Úc Châu tháng 1/2002.</t>
  </si>
  <si>
    <t>Phát Bồ Ðề Tâm Hiện Như Lai Tướng</t>
  </si>
  <si>
    <t>https://www.youtube.com/playlist?list=PLD868E7B90EC519D9</t>
  </si>
  <si>
    <t>B44</t>
  </si>
  <si>
    <t>Giảng tại Báo Ân Đường Tịnh Tông Học Hội Singapore ngày 24/12/1999.</t>
  </si>
  <si>
    <t>Tâm Bồ Đề Cần Xuyên Suốt Cả Một Đời </t>
  </si>
  <si>
    <t>https://www.youtube.com/playlist?list=PLE4511A7C8E7EE2A3</t>
  </si>
  <si>
    <t>B45</t>
  </si>
  <si>
    <t>Giảng tại Tịnh Tông Học Viện Úc Châu (4/2004), trích lục từ Kinh Hoa Nghiêm, phẩm Quang Minh Giác thứ 9.</t>
  </si>
  <si>
    <t>Khác Biệt Ma và Phật</t>
  </si>
  <si>
    <t>https://www.youtube.com/watch?v=AZE4DrVOZXY</t>
  </si>
  <si>
    <t>B46</t>
  </si>
  <si>
    <t>Giảng tại Tịnh Tông Học Hội Singapore ngày 29/3/2003</t>
  </si>
  <si>
    <t>Chứng Vô Lượng Thọ</t>
  </si>
  <si>
    <t>https://www.youtube.com/watch?v=k1DZE93DX-M</t>
  </si>
  <si>
    <t>B47</t>
  </si>
  <si>
    <t xml:space="preserve"> Giảng tại tòa nhà Tịnh Tông Học Hội Singapore tháng 5/1998</t>
  </si>
  <si>
    <t>Niệm Phật Vì Sao không Vãng Sanh Thành Phật (Cống Cao Ngã Mạn)</t>
  </si>
  <si>
    <t>https://www.youtube.com/watch?v=1QQ5IUt1_mk</t>
  </si>
  <si>
    <t>A14</t>
  </si>
  <si>
    <t>Niệm Phật Vì Sao không Vãng Sanh Thành Phật {Việt~Hoa}</t>
  </si>
  <si>
    <t>https://www.youtube.com/watch?v=bn8kCZTLaZ4</t>
  </si>
  <si>
    <t>B48</t>
  </si>
  <si>
    <t>Giảng tại Cư Sĩ Lâm Phật Giáo Singapore ngày 11/6/2004.</t>
  </si>
  <si>
    <t>Tín Tâm Dao Động Không Thể Vãng Sanh</t>
  </si>
  <si>
    <t>https://www.youtube.com/playlist?list=PL30880EAF1F1A660B</t>
  </si>
  <si>
    <t>B49</t>
  </si>
  <si>
    <t>Trích từ Kinh Hoa Nghiêm phẩm Tỳ Lô Giá Na thứ 6. Giảng tại Hiệp Hội Giáo Dục Phật Đà Hồng Kông tháng 12/2002.</t>
  </si>
  <si>
    <t>Thỉnh Phật Trụ Thế</t>
  </si>
  <si>
    <t>https://www.youtube.com/playlist?list=PL2F5634ED61FDDE9B</t>
  </si>
  <si>
    <t>B50</t>
  </si>
  <si>
    <t>Giảng ngày 4/9/2006</t>
  </si>
  <si>
    <t>Thực Tiễn Sáu Phép Ba La Mật</t>
  </si>
  <si>
    <t>https://www.youtube.com/watch?v=lOMOgr6N_Xc</t>
  </si>
  <si>
    <t>B51</t>
  </si>
  <si>
    <t>Hoa Nghiêm Áo Chỉ</t>
  </si>
  <si>
    <t>Trích từ Tu Hoa Nghiêm Áo Chỉ Vọng Tận Hoàn Nguyên Quán tập 19. Giảng tại Giảng Đường Hoa Nghiêm ngày 10/7/2008.</t>
  </si>
  <si>
    <t>Phản Vọng Hoàn Chơn</t>
  </si>
  <si>
    <t>https://www.youtube.com/watch?v=4I8wSh-SBsk</t>
  </si>
  <si>
    <t>B52</t>
  </si>
  <si>
    <t>Giảng tại Tịnh Tông Học Viện Úc Châu ngày 28/2/2005</t>
  </si>
  <si>
    <t>Đại Sư Huệ Năng nói Tu Thiền Nhập Môn</t>
  </si>
  <si>
    <t>https://www.youtube.com/playlist?list=PL03CC375A7340F91B</t>
  </si>
  <si>
    <t>B53</t>
  </si>
  <si>
    <t>Trích từ Đại Phương Quảng Phật Hoa Nghiêm Kinh, phẩmTịnh Hạnh thứ 11. Giảng tại Hiệp Hội Giáo Dục Phật Đà Hồng Kông tháng 4/2006</t>
  </si>
  <si>
    <t>Hoa Tươi Quả Tốt</t>
  </si>
  <si>
    <t>https://www.youtube.com/playlist?list=PL9237D5BCFC6ED2B2</t>
  </si>
  <si>
    <t>B54</t>
  </si>
  <si>
    <t>Trích từ Đại Phương Quảng Phật Hoa Nghiêm Kinh, phẩmTịnh Hạnh thứ 11. Giảng tại Hiệp Hội Giáo Dục Phật Đà Hồng Kông tháng 5/2006</t>
  </si>
  <si>
    <t>Lấy Khổ Làm Thầy, Kiên Trì Chí Hạnh</t>
  </si>
  <si>
    <t>https://www.youtube.com/playlist?list=PLBFA2192C43F09EEA</t>
  </si>
  <si>
    <t>B55</t>
  </si>
  <si>
    <t>Giảng tại Tịnh Tông Học Viện Úc Châu ngày 28/2/2006</t>
  </si>
  <si>
    <t>Pháp Nhĩ Như Thị {Việt~Hoa}</t>
  </si>
  <si>
    <t>https://www.youtube.com/playlist?list=PLOynZc0cJJfC_FiU0fpJaBy4v77pOVVkY</t>
  </si>
  <si>
    <t>C18</t>
  </si>
  <si>
    <t>Pháp Nhĩ Như Thị {Việt}</t>
  </si>
  <si>
    <t>https://www.youtube.com/playlist?list=PL296F3EE844C69D92</t>
  </si>
  <si>
    <t>B56</t>
  </si>
  <si>
    <t>Nói về Chung Mao Sâm Xuất Gia</t>
  </si>
  <si>
    <t>https://www.youtube.com/watch?v=LzFM5BoOKWk</t>
  </si>
  <si>
    <t>B57</t>
  </si>
  <si>
    <t>Giảng tại Cư sĩ Lâm Phật Giáo Singapore</t>
  </si>
  <si>
    <t>Chuyển Khổ Đau Thành An Vui</t>
  </si>
  <si>
    <t>https://www.youtube.com/watch?v=MZah_VoQMaM</t>
  </si>
  <si>
    <t>B58</t>
  </si>
  <si>
    <t>Những Bài Khai Thị Buổi Sáng tại Hoa Tạng Ðồ Thư Quán 1995, chuyển ngữ theo bản in của Vân Lâm Tịnh Tông Học Hội, tháng 9/2003</t>
  </si>
  <si>
    <t>Học Vi Nhân Sư Hành Vi Thế Phạm</t>
  </si>
  <si>
    <t>https://www.youtube.com/playlist?list=PL1B5F0311DD203022</t>
  </si>
  <si>
    <t>B60</t>
  </si>
  <si>
    <t>Trích lục từ Đại Phương Quảng Phật Hoa Nghiêm Kinh, phẩm Thế Chủ Diệu Nghiêm thứ 1. Giảng tại Cư Sĩ Lâm Phật Giáo Singapore tháng 8/1998.</t>
  </si>
  <si>
    <t>Công Đức Đắp Vẽ Tượng Phật {Việt}</t>
  </si>
  <si>
    <t>https://www.youtube.com/watch?v=SAhWxH-0_yQ</t>
  </si>
  <si>
    <t>C16</t>
  </si>
  <si>
    <t>Công Đức Đắp Vẽ Tượng Phật {Việt~Hoa}</t>
  </si>
  <si>
    <t>https://www.youtube.com/watch?v=CCKv4etCFlA</t>
  </si>
  <si>
    <t>B61</t>
  </si>
  <si>
    <t>Cư Sĩ Lâm Phật Giáo Singapore ngày 29/1/2000</t>
  </si>
  <si>
    <t>Người Thanh Niên 101 Tuổi</t>
  </si>
  <si>
    <t>https://www.youtube.com/playlist?list=PL8CDC1C6574DBD7E4</t>
  </si>
  <si>
    <t>B62</t>
  </si>
  <si>
    <t>Tịnh Tông Học Hội Úc-Châu (4/3/2008)</t>
  </si>
  <si>
    <t>Đại Hội Kỷ Niệm 50 Chu Niên Hoằng Pháp của HT. Tịnh Không</t>
  </si>
  <si>
    <t>https://www.youtube.com/playlist?list=PLDD5611B35AF1CEB3</t>
  </si>
  <si>
    <t>B63</t>
  </si>
  <si>
    <t>Chúc Mừng Thượng Thọ 80 Của Lão Hòa Thượng thượng Tịnh hạ Không</t>
  </si>
  <si>
    <t>Bữa Tiệc Kính Sư</t>
  </si>
  <si>
    <t>https://www.youtube.com/playlist?list=PL333FA5F3F9240458</t>
  </si>
  <si>
    <t>B64</t>
  </si>
  <si>
    <t>Giảng ngày 12/3/2003</t>
  </si>
  <si>
    <t>Ý Thức Chuyển Đổi Cảnh Giới</t>
  </si>
  <si>
    <t>https://www.youtube.com/watch?v=aDPxxrTYGVA</t>
  </si>
  <si>
    <t>B66</t>
  </si>
  <si>
    <t>Nghệ Thuật Sống (Art of Living)</t>
  </si>
  <si>
    <t>https://www.youtube.com/playlist?list=PLB4695E948854314C</t>
  </si>
  <si>
    <t>B67</t>
  </si>
  <si>
    <t>Nguồn Gốc Văn Hóa Trung Quốc</t>
  </si>
  <si>
    <t>https://www.youtube.com/playlist?list=PLD052E223343A132B</t>
  </si>
  <si>
    <t>A60</t>
  </si>
  <si>
    <t>Kinh</t>
  </si>
  <si>
    <t>Kinh A Nan Hỏi Phật Việc Tốt Xấu (A Nan Vấn Sự Phật Kiết Hung Kinh)</t>
  </si>
  <si>
    <t>https://www.youtube.com/playlist?list=PLOynZc0cJJfCdLw0S2fAlpwGVLyQKVG5r</t>
  </si>
  <si>
    <t>A61</t>
  </si>
  <si>
    <t>Giảng tại Tri Ân Viện - Nhật Bản</t>
  </si>
  <si>
    <t>Phật Thuyết Bát Đại Nhân Giác Kinh</t>
  </si>
  <si>
    <t>https://www.youtube.com/playlist?list=PL2B0C5A780BD906BA</t>
  </si>
  <si>
    <t>C23</t>
  </si>
  <si>
    <t>Phật Thuyết Bát Đại Nhân Giác Kinh [VT]</t>
  </si>
  <si>
    <t>https://www.youtube.com/playlist?list=PLS1qGEdEAca1J6TpltZBZQ_NeNxSb4DNm</t>
  </si>
  <si>
    <t>A62</t>
  </si>
  <si>
    <t>Giảng tại Mã Lai Á (1/7/2000)</t>
  </si>
  <si>
    <t>Phật Thuyết Thập Thiện Nghiệp Đạo Kinh (tại Malaysia)</t>
  </si>
  <si>
    <t>https://www.youtube.com/playlist?list=PL3C75F941CD81E416</t>
  </si>
  <si>
    <t>A63</t>
  </si>
  <si>
    <t>Giảng tại Tịnh Tông Học Hội Singapore từ ngày 21/4/2000 đến ngày 31/3/2001. Nguồn: amtb.tw (video) + tinhkhongphapngu.net (audio)</t>
  </si>
  <si>
    <t>Phật Thuyết Thập Thiện Nghiệp Đạo Kinh HQ</t>
  </si>
  <si>
    <t>https://www.youtube.com/playlist?list=PL40BFD8E079BD5638</t>
  </si>
  <si>
    <t>A70</t>
  </si>
  <si>
    <t>Giảng tại Tịnh Tông Học Hội Singapore từ ngày 21/4/2000 đến ngày 31/3/2001.</t>
  </si>
  <si>
    <t>Phật Thuyết Thập Thiện Nghiệp Đạo Kinh</t>
  </si>
  <si>
    <t>https://www.youtube.com/playlist?list=PLS1qGEdEAca1dCAsBdwGH9Sdk5Hwg13XO</t>
  </si>
  <si>
    <t>B59</t>
  </si>
  <si>
    <t>Giảng Tịnh Tông Học Hội Mã Lai Á (2003)</t>
  </si>
  <si>
    <t>Địa Tạng Bồ Tát Bổn Nguyện Kinh Đại Ý</t>
  </si>
  <si>
    <t>https://www.youtube.com/playlist?list=PL0096DE72C4705453</t>
  </si>
  <si>
    <t>C08</t>
  </si>
  <si>
    <t>1 nhóm Diệu Âm</t>
  </si>
  <si>
    <t>Giảng tại Tịnh Tông Học Hội Singapore, bắt đầu từ ngày 28/5/1998. Ðệ tử Nhan Thụy Thành đem những tư liệu liên quan đến những buổi giảng này từ Trang Nhà www.amtb.org.tw, chỉnh lý thành sách cúng dường độc giả.</t>
  </si>
  <si>
    <t>Địa Tạng Bồ Tát Bổn Nguyện Kinh Giảng Ký</t>
  </si>
  <si>
    <t>https://www.youtube.com/playlist?list=PLOynZc0cJJfDJslPUBXtfBt60FPJmqavo</t>
  </si>
  <si>
    <t>C57</t>
  </si>
  <si>
    <t>Giảng tại Tịnh Tông Học Hội Singapore, bắt đầu từ ngày 28/5/1998</t>
  </si>
  <si>
    <t>Kinh Địa Tạng Bồ Tát Bổn Nguyện -&gt; tập 6</t>
  </si>
  <si>
    <t>https://www.youtube.com/playlist?list=PLOynZc0cJJfDMY5-Fd0su_Ea3TGdZ2wk4</t>
  </si>
  <si>
    <t>B76</t>
  </si>
  <si>
    <t>Kinh Địa Tạng Bồ Tát Bổn Nguyện {Việt~Hoa}</t>
  </si>
  <si>
    <t>https://www.youtube.com/playlist?list=PLOynZc0cJJfDEeVDBpRAmLrH2nngK0Tqj</t>
  </si>
  <si>
    <t>C27</t>
  </si>
  <si>
    <t>Kinh Địa Tạng Bồ Tát Bổn Nguyện {Việt}</t>
  </si>
  <si>
    <t>https://www.youtube.com/playlist?list=PLtgPvPfGoKfrJSya3unn5fjrqNE46DD-0</t>
  </si>
  <si>
    <t>C44</t>
  </si>
  <si>
    <t>Hạnh Chơn, Liên Hải &amp; Khánh Hiếu</t>
  </si>
  <si>
    <t>Giảng tại Tịnh Tông Học Hội Singapore, từ tháng 12/1998</t>
  </si>
  <si>
    <t>Kinh Địa Tạng Huyền Nghĩa {Việt~Hoa}</t>
  </si>
  <si>
    <t>https://www.youtube.com/playlist?list=PLOynZc0cJJfC5fdR1HiIPoqql5R5K9_32</t>
  </si>
  <si>
    <t>C45</t>
  </si>
  <si>
    <t>Kinh Địa Tạng Huyền Nghĩa {Việt}</t>
  </si>
  <si>
    <t>https://www.youtube.com/playlist?list=PLtgPvPfGoKfoZWvOm_o2-Jc6MPwDM-5P4</t>
  </si>
  <si>
    <t>A64</t>
  </si>
  <si>
    <t>Bửu Quang Tự Đệ Tử Như Hòa</t>
  </si>
  <si>
    <t>Cư Sĩ Truyền Tịnh chỉnh lý</t>
  </si>
  <si>
    <t>Phát Khởi Bồ Tát Thù Thắng Chí Nhạo Kinh Lược Giảng</t>
  </si>
  <si>
    <t>https://www.youtube.com/playlist?list=PL8CE6A7D36B738EF8</t>
  </si>
  <si>
    <t>A65</t>
  </si>
  <si>
    <t>Giảng tại Hội Phật Giáo Cư Sĩ Lâm - Tân Gia Ba (Tháng 10/1996)</t>
  </si>
  <si>
    <t>Phát Khởi Bồ Tát Thù Thắng Chí Nhạo Kinh (tại Singapore)</t>
  </si>
  <si>
    <t>https://www.youtube.com/playlist?list=PL9BB38370BB17F355</t>
  </si>
  <si>
    <t>C11</t>
  </si>
  <si>
    <t>Giảng tại Thư Viện Phật Giáo Hoa Tạng - Đài Bắc (Tháng 10/1996)</t>
  </si>
  <si>
    <t>Phát Khởi Bồ Tát Thù Thắng Chí Nhạo Kinh HQ</t>
  </si>
  <si>
    <t>https://www.youtube.com/playlist?list=PLOynZc0cJJfAI8BKe2ztgot-9-UN3GzFC</t>
  </si>
  <si>
    <t>A66</t>
  </si>
  <si>
    <t>Giảng tại Thư Viện Phật Giáo Hoa Tạng - Đài Bắc</t>
  </si>
  <si>
    <t>Phát Khởi Bồ Tát Thù Thắng Chí Nhạo Kinh</t>
  </si>
  <si>
    <t>https://www.youtube.com/playlist?list=PL7C39FFB4A781AE02</t>
  </si>
  <si>
    <t>C02</t>
  </si>
  <si>
    <t>Giảng tại Học Viện Deanza tiểu bang California Mỹ Quốc (Tháng 6 năm 1992)</t>
  </si>
  <si>
    <t>Trích Kinh Vô Lượng Thọ (1992) &gt;&gt; tập 32</t>
  </si>
  <si>
    <t>https://www.youtube.com/playlist?list=PLS1qGEdEAca0Mqn2bpaCIU8drLSTcQbNX</t>
  </si>
  <si>
    <t>B68</t>
  </si>
  <si>
    <t>Giảng tại Cư Sĩ Lâm Tân Gia Ba (11/1994)</t>
  </si>
  <si>
    <t>Kinh Vô Lượng Thọ (1994)</t>
  </si>
  <si>
    <t>https://www.youtube.com/playlist?list=PL465CB3DA070DA446</t>
  </si>
  <si>
    <t>B69</t>
  </si>
  <si>
    <t>Giảng tại Cư Sĩ Lâm Tân Gia Ba (11/1994). Gồm 29 cuốn, do ĐH Đạo Trần bỏ 6 tháng Free time để Edit, cắt bỏ những khoảng trống, do đó âm thanh nghe trôi chảy hơn. Kính giới thiệu cùng Phật Tử. www.trangsuoitu.org</t>
  </si>
  <si>
    <t>Kinh Vô Lượng Thọ (1994) [Đạo Trần edit]</t>
  </si>
  <si>
    <t>https://www.youtube.com/playlist?list=PL59FC5D79D64D8A52</t>
  </si>
  <si>
    <t>B70</t>
  </si>
  <si>
    <t>Giảng tại Thư Viện Phật Giáo Hoa Tạng - Đài Bắc (Tháng 10/1994)</t>
  </si>
  <si>
    <t>Kinh Vô Lượng Thọ Huyền Nghĩa</t>
  </si>
  <si>
    <t>https://www.youtube.com/playlist?list=PLS1qGEdEAca0lLEfWHoIZHLJ6veILc1Bh</t>
  </si>
  <si>
    <t>B71</t>
  </si>
  <si>
    <t>Trung Tâm Huệ Quang</t>
  </si>
  <si>
    <t>Kinh Vô Lượng Thọ Giảng Ký</t>
  </si>
  <si>
    <t>https://www.youtube.com/playlist?list=PLCD46D135710FA37D</t>
  </si>
  <si>
    <t>B72</t>
  </si>
  <si>
    <t>Giảng tại Giảng Đường Hoa Nghiêm Malaysia ngày 19/12/2009</t>
  </si>
  <si>
    <t>Kinh Vô Lượng Thọ Tinh Hoa</t>
  </si>
  <si>
    <t>https://www.youtube.com/playlist?list=PL4188DB7DB5622247</t>
  </si>
  <si>
    <t>B73</t>
  </si>
  <si>
    <t>Kinh Vô Lượng Thọ Tinh Hoa (tỉ lệ 4:3)</t>
  </si>
  <si>
    <t>https://www.youtube.com/playlist?list=PLB8524ACF3A9C3395</t>
  </si>
  <si>
    <t>B74</t>
  </si>
  <si>
    <t>Vọng Tây, Mộ Tịnh</t>
  </si>
  <si>
    <t>Giảng lần thứ 10 tại Hội Phật giáo Cư Sĩ Lâm Singapore (1998 - 2006)</t>
  </si>
  <si>
    <t xml:space="preserve">Kinh Vô Lượng Thọ [VT] </t>
  </si>
  <si>
    <t>https://www.youtube.com/playlist?list=PL01A5D720FBCD0EEB</t>
  </si>
  <si>
    <t>C04</t>
  </si>
  <si>
    <t>Vọng Tây, PS Minh Nhẫn</t>
  </si>
  <si>
    <t>Giảng lần thứ 10 tại Hội Phật giáo Cư Sĩ Lâm Singapore (1998 - 2006). Nguồn: amtb.tw (video) + tinhkhongphapngu.net (audio) + thondida.com (audio)</t>
  </si>
  <si>
    <t>Kinh Vô Lượng Thọ [VT+MN]</t>
  </si>
  <si>
    <t>https://www.youtube.com/playlist?p=PL15188FA6B029B0DC</t>
  </si>
  <si>
    <t>C14</t>
  </si>
  <si>
    <t>Chúng đệ tử Diệu Âm (Sen Vàng)</t>
  </si>
  <si>
    <t>Trích lục khai thị quan trọng của Pháp Sư Tịnh Không thuyết giảng trong Kinh Vô Lượng Thọ. CS Thiện Quang đọc.</t>
  </si>
  <si>
    <t>Niệm Phật Thành Phật (Khai Thị trích từ Kinh Vô Lượng Thọ)</t>
  </si>
  <si>
    <t>https://www.youtube.com/playlist?list=PLOynZc0cJJfCNtIW8qoMoPK0KeYrhNosk</t>
  </si>
  <si>
    <t>C22</t>
  </si>
  <si>
    <t>Trích lục khai thị quan trọng của Pháp Sư Tịnh Không thuyết giảng trong Kinh Vô Lượng Thọ. DPA đọc</t>
  </si>
  <si>
    <t>Niệm Phật Thành Phật (Khai Thị trích từ Kinh Vô Lượng Thọ) (DPA)</t>
  </si>
  <si>
    <t>https://www.youtube.com/playlist?list=PLOynZc0cJJfCMh-5O8WGhSUCS_mIwLvOR</t>
  </si>
  <si>
    <t>B75</t>
  </si>
  <si>
    <t>Giảng lần thứ 10 tại Hội Phật giáo Cư Sĩ LÂM Tân Gia Ba (1998 - 2006). Nguồn: amtb.tw (video) + thondida.com (audio)</t>
  </si>
  <si>
    <t>Trích Kinh Vô Lượng Thọ HQ</t>
  </si>
  <si>
    <t>https://www.youtube.com/playlist?list=PLA3C783AC5BCB5FEA</t>
  </si>
  <si>
    <t>C13</t>
  </si>
  <si>
    <t>Giảng lần thứ 10 tại Hội Phật giáo Cư Sĩ LÂM Tân Gia Ba (1998 - 2006). Nguồn: thondida.com</t>
  </si>
  <si>
    <t>Trích Kinh Vô Lượng Thọ ║ HQ</t>
  </si>
  <si>
    <t>https://www.youtube.com/playlist?list=PLOynZc0cJJfCU2kaXewIAe1mxmfR_pgLG</t>
  </si>
  <si>
    <t>C15</t>
  </si>
  <si>
    <t>Hồng Kông, Malaysia, Úc, Nhật, Đài Loan</t>
  </si>
  <si>
    <t>Bửu Quang Tự Đệ Tử Như Hòa + Tử Hà</t>
  </si>
  <si>
    <t>Giảng Kinh Vô Lượng Thọ lần thứ 11 tại Hiệp Hội Phật Đà Giáo Dục Hồng Kông ngày 5/4/2010</t>
  </si>
  <si>
    <t>https://www.youtube.com/playlist?list=PLS1qGEdEAca2dgANlMAB_n1JLWv4WIsU8</t>
  </si>
  <si>
    <t>B77</t>
  </si>
  <si>
    <t>Tịnh Độ Đại Kinh Giải Diễn Nghĩa (Thiện Quang đọc) &gt;&gt; tập 84</t>
  </si>
  <si>
    <t>https://www.youtube.com/playlist?list=PL82FA645EE37F1995</t>
  </si>
  <si>
    <t>C24</t>
  </si>
  <si>
    <t>Giảng Kinh Vô Lượng Thọ tại Hiệp Hội Phật Đà Giáo Dục Hồng Kông từ ngày 21/9/2011 đến 21/10/2012</t>
  </si>
  <si>
    <t>Tịnh Độ Đại Kinh Khoa Chú -&gt; tập 8 HQ</t>
  </si>
  <si>
    <t>https://www.youtube.com/playlist?list=PLS1qGEdEAca0QX7Hm7gv3KdJPU37URvEa</t>
  </si>
  <si>
    <t>C29</t>
  </si>
  <si>
    <t>Tịnh Độ Đại Kinh Khoa Chú -&gt; tập 8</t>
  </si>
  <si>
    <t>https://www.youtube.com/playlist?list=PLS1qGEdEAca1_q0L2m0EJBxdAcTzP2EKV</t>
  </si>
  <si>
    <t>Đây là bộ Khoa Chú giảng lần thứ 4 khi Ngài ở vào độ tuổi gần 90. Giảng tại Hiệp Hội Giáo Dục Phật Đà Hồng Kông</t>
  </si>
  <si>
    <t>Tịnh Độ Đại Kinh Khoa Chú 2014 -&gt; tập 15</t>
  </si>
  <si>
    <t>https://www.youtube.com/playlist?list=PLS1qGEdEAca0CmMUuA3TB7BNIJXkTJTTu</t>
  </si>
  <si>
    <t>Tịnh Độ Đại Kinh Khoa Chú 2014 -&gt; tập 15 (tỉ lệ 16:9)</t>
  </si>
  <si>
    <t>https://www.youtube.com/playlist?list=PLS1qGEdEAca3uZjl7tjkWdJkn6ibXCpd1</t>
  </si>
  <si>
    <t>Tịnh Độ Đại Kinh Khoa Chú 2014 -&gt; tập 15 (tỉ lệ 4:3)</t>
  </si>
  <si>
    <t>https://www.youtube.com/playlist?list=PLS1qGEdEAca1oqN9OwgLfL6cyZNZj8aQe</t>
  </si>
  <si>
    <t>C30</t>
  </si>
  <si>
    <t>Nguyên Trừng</t>
  </si>
  <si>
    <t>Vô Lượng Thọ Kinh (Giản Chú Dịch Giải)</t>
  </si>
  <si>
    <t>https://www.youtube.com/playlist?list=PLS1qGEdEAca0RZo_P0vo1OMPawQ48PilT</t>
  </si>
  <si>
    <t>B78</t>
  </si>
  <si>
    <t>Giảng tại Chùa Nguyên Hanh, Cao Hùng, Đài Loan (Tháng 1/1995). Nguồn: amtb.tw (video) + thondida.com (audio)</t>
  </si>
  <si>
    <t>Kinh A Di Đà Yếu Giải Diễn Nghĩa</t>
  </si>
  <si>
    <t>https://www.youtube.com/playlist?list=PLDB14F5EAEE1B523C</t>
  </si>
  <si>
    <t>B79</t>
  </si>
  <si>
    <t>Giảng tại Tịnh Tông Học Hội Mã Lai Á (Tháng 11/1993), Cư Sĩ Thanh Trí Chuyển Ngữ (2006)</t>
  </si>
  <si>
    <t>Kinh A Di Đà Yếu Giải Tinh Hoa Lục</t>
  </si>
  <si>
    <t>https://www.youtube.com/playlist?list=PL4A80963964038F5D</t>
  </si>
  <si>
    <t>C25</t>
  </si>
  <si>
    <t>Giảng tại Đài Loan Cảnh Mỹ Hoa Tạng Đồ Thư Quán (Tháng 12/1984). Giảo chánh: Minh Tiến, Huệ Trang và Đức Phong</t>
  </si>
  <si>
    <t>Kinh A Di Đà Sớ Sao Diễn Nghĩa</t>
  </si>
  <si>
    <t>https://www.youtube.com/playlist?list=PLtgPvPfGoKfqOSrpgYnH5pVGqzmIxj_9G</t>
  </si>
  <si>
    <t>C31</t>
  </si>
  <si>
    <t>Kinh A Di Đà Sớ Sao Diễn Nghĩa + phụ đề -&gt; tập 277</t>
  </si>
  <si>
    <t>https://www.youtube.com/playlist?list=PLtgPvPfGoKfoZC-u0mNPYccp2VVf3BQVK</t>
  </si>
  <si>
    <t>B80</t>
  </si>
  <si>
    <t>Giảng tại học viện Đức An Sạ (Deanza), California, Hoa Kỳ ngày 2/6/1993. Cư sĩ Lưu Thừa Phù ghi chép, chuyển ngữ: Bửu Quang Tự đệ tử Như Hòa (theo bản in của Phật Đà Giáo Dục Cơ Kim Hội năm 2006) 
Giảo duyệt: Minh Tiến, Huệ Trang, Vạn Từ và Đức Phong)</t>
  </si>
  <si>
    <t>Phật Thuyết A Di Đà Kinh Yếu Giải Giảng Ký</t>
  </si>
  <si>
    <t>https://www.youtube.com/playlist?list=PLD1A175796C686258</t>
  </si>
  <si>
    <t>B81</t>
  </si>
  <si>
    <t>Giảng tại Huyện Chương Hóa Đài Loan (Tháng 12/1993)</t>
  </si>
  <si>
    <t>Phẩm Phổ Hiền Bồ Tát Hạnh Nguyện Tinh Hoa</t>
  </si>
  <si>
    <t>https://www.youtube.com/playlist?list=PLDB46BE673C46C778</t>
  </si>
  <si>
    <t>B82</t>
  </si>
  <si>
    <t>Giảng tại Nguyên Anh Tự Cao Hùng Đài Loan (Tháng 12/1993)</t>
  </si>
  <si>
    <t>Phổ Hiền Hạnh Nguyện Yếu Sớ Tinh Hoa</t>
  </si>
  <si>
    <t>https://www.youtube.com/playlist?list=PL0CB76A59774C7F23</t>
  </si>
  <si>
    <t>C48</t>
  </si>
  <si>
    <t>Hạnh Chơn, Liên Hải</t>
  </si>
  <si>
    <t xml:space="preserve">Giảng tại Trường De Anza California - Mỹ quốc (Tháng 12/1992). Biên tập: Minh Tâm &amp; Bình Minh.
</t>
  </si>
  <si>
    <t>Kinh Lăng Nghiêm - Chương Đại Thế Chí Bồ-tát Niệm Phật Viên thông</t>
  </si>
  <si>
    <t>https://www.youtube.com/playlist?list=PLtgPvPfGoKfp_OXb_CpXzp9Mazf7DE1mf</t>
  </si>
  <si>
    <t>C49</t>
  </si>
  <si>
    <t>Kinh Lăng Nghiêm - Chương Đại Thế Chí Bồ-tát Niệm Phật Viên thông {Việt}</t>
  </si>
  <si>
    <t>https://www.youtube.com/playlist?list=PLtgPvPfGoKfonMcvXyHtm5moGm16mvL1D</t>
  </si>
  <si>
    <t>B83</t>
  </si>
  <si>
    <t>PS Minh Nhẫn, Thanh Trí</t>
  </si>
  <si>
    <t>Giảng tại Học Viện Deanza tiểu bang Cali Mỹ Quốc (Tháng 10/1992) (Tập 3 đến tập 8 do cư sĩ Thanh Trí chuyển ngữ)</t>
  </si>
  <si>
    <t>Đại Thế Chí Bồ Tát Niệm Phật Viên Thông Chương</t>
  </si>
  <si>
    <t>https://www.youtube.com/playlist?list=PLOynZc0cJJfAmECapXQPlHcPQk_rwxXYt</t>
  </si>
  <si>
    <t>C33</t>
  </si>
  <si>
    <t>Đại Thế Chí Bồ Tát Niệm Phật Viên Thông Chương (HQ)</t>
  </si>
  <si>
    <t>https://www.youtube.com/playlist?list=PLS1qGEdEAca1cP7L5WvuMwyuNI-cOu8lU</t>
  </si>
  <si>
    <t>B84</t>
  </si>
  <si>
    <t>Đại Thế Chí Bồ Tát Niệm Phật Viên Thông Chương Lược Giảng</t>
  </si>
  <si>
    <t>https://www.youtube.com/playlist?list=PL05B73697F36662AF</t>
  </si>
  <si>
    <t>C50</t>
  </si>
  <si>
    <t>Liên Hải</t>
  </si>
  <si>
    <t>Giảng tại Đài Nam Hiệp Tiến Đoàn (Tháng 12/1993). Biên tập: Minh Tâm &amp; Bình Minh</t>
  </si>
  <si>
    <t>Kinh Đại Thế Chí Bồ-tát Niệm Phật Viên Thông Sớ Sao Tinh Hoa</t>
  </si>
  <si>
    <t>https://www.youtube.com/playlist?list=PLtgPvPfGoKfrt569mQBGV_dhh7Uzaq6zH</t>
  </si>
  <si>
    <t>C51</t>
  </si>
  <si>
    <t>Kinh Đại Thế Chí Bồ-tát Niệm Phật Viên Thông Sớ Sao Tinh Hoa {Việt}</t>
  </si>
  <si>
    <t>https://www.youtube.com/playlist?list=PLtgPvPfGoKfrYekFuFx6w-_xu-Hd2cwk-</t>
  </si>
  <si>
    <t>B85</t>
  </si>
  <si>
    <t>Giảng tại Trường Đại Học Hiệp Tấn Đài Nam (Tháng 12/1993)</t>
  </si>
  <si>
    <t>Đại Thế Chí Bồ Tát Niệm Phật Viên Thông Chương Sớ Sao Tinh Hoa</t>
  </si>
  <si>
    <t>https://www.youtube.com/playlist?list=PL0F3AFA0B429332FF</t>
  </si>
  <si>
    <t>B86</t>
  </si>
  <si>
    <t>Giảng tại Ðài Giác Liên Xã, Cựu Kim Sơn Hoa Kỳ. Tâm Tịnh ghi, Hàn Anh kiểm giảo.</t>
  </si>
  <si>
    <t>Phật Thuyết Thanh Tịnh Tâm Kinh Giảng Ký </t>
  </si>
  <si>
    <t>https://www.youtube.com/watch?v=7wyZOKZkXVs</t>
  </si>
  <si>
    <t>B87</t>
  </si>
  <si>
    <t>Giảng tại Thánh Hà Tây (San Jose – California, Mỹ)</t>
  </si>
  <si>
    <t>Bát Nhã Tâm Kinh</t>
  </si>
  <si>
    <t>https://www.youtube.com/playlist?list=PL85699D0FB9FC89DE</t>
  </si>
  <si>
    <t>C32</t>
  </si>
  <si>
    <t>Vọng Tây, Viên Đạt</t>
  </si>
  <si>
    <t>Giảng tại Cư Sĩ Lâm Singapore</t>
  </si>
  <si>
    <t>Kinh Kim Cang Bát Nhã Ba La Mật</t>
  </si>
  <si>
    <t>https://www.youtube.com/playlist?list=PLS1qGEdEAca0umGGQUiftOGFc9_4TNL_e</t>
  </si>
  <si>
    <t>B88</t>
  </si>
  <si>
    <t>Giảng tại Chùa Nguyên Hanh Cao Hùng Đài Loan (11/2/1993)</t>
  </si>
  <si>
    <t>Kinh Kim Cang Yếu Nghĩa</t>
  </si>
  <si>
    <t>https://www.youtube.com/playlist?list=PL857B9FFE58E76DB8</t>
  </si>
  <si>
    <t>C43</t>
  </si>
  <si>
    <t>Biên tập: Minh Tâm &amp; Bình Minh</t>
  </si>
  <si>
    <t>Kinh Lăng Nghiêm - Quán Thế Âm Bồ Tát Nhĩ Căn Viên Thông Chương  {Việt~Hoa}</t>
  </si>
  <si>
    <t>https://www.youtube.com/playlist?list=PLtgPvPfGoKfrQiFrNGQj5yz_HET1DcNgl</t>
  </si>
  <si>
    <t>C46</t>
  </si>
  <si>
    <t>Kinh Lăng Nghiêm - Quán Thế Âm Bồ Tát Nhĩ Căn Viên Thông Chương  {Việt}</t>
  </si>
  <si>
    <t>https://www.youtube.com/playlist?list=PLtgPvPfGoKfqHHSi3Mt9DSo5rIbA1fXnY</t>
  </si>
  <si>
    <t>C42</t>
  </si>
  <si>
    <t>Giảng tại Cao Hùng Nguyên Hanh Tự Đài Loan (11/2/1982)</t>
  </si>
  <si>
    <t>Kinh Lăng Nghiêm - Thanh Tịnh Minh Hối Chương</t>
  </si>
  <si>
    <t>https://www.youtube.com/playlist?list=PLOynZc0cJJfD6ngVuXBqetcWZXaBpR5cm</t>
  </si>
  <si>
    <t>B89</t>
  </si>
  <si>
    <t>https://www.youtube.com/playlist?list=PLB9C4E25B13F8941D</t>
  </si>
  <si>
    <t>C40</t>
  </si>
  <si>
    <t>Giảng tại Trường De Anza California - Mỹ quốc (11/1992)</t>
  </si>
  <si>
    <t>Kinh Lăng Nghiêm - Chương Thanh Tịnh Minh Hối {Việt~Hoa}</t>
  </si>
  <si>
    <t>https://www.youtube.com/playlist?list=PLOynZc0cJJfDg9D7oqkiJoLaoZcE9Qxb6</t>
  </si>
  <si>
    <t>C41</t>
  </si>
  <si>
    <t>Kinh Lăng Nghiêm - Chương Thanh Tịnh Minh Hối {Việt}</t>
  </si>
  <si>
    <t>https://www.youtube.com/playlist?list=PLtgPvPfGoKfqJeOh7S_13nueohE9A3etp</t>
  </si>
  <si>
    <t>B90</t>
  </si>
  <si>
    <t>Giảng tại Học Viện Deanza tiểu bang Cali Mỹ Quốc(Tháng 9/1992)</t>
  </si>
  <si>
    <t>Quán Vô Lượng Thọ Phật Kinh (Thượng Phẩm Thượng Sanh Chương)</t>
  </si>
  <si>
    <t>https://www.youtube.com/playlist?list=PLS1qGEdEAca38V29pHiWYkqN6NFQu7cUV</t>
  </si>
  <si>
    <t>C38</t>
  </si>
  <si>
    <t>Giảng tại Cảnh Mỹ Hoa Tạng Đồ Thư Quán, Đài Loan. Khởi giảng từ ngày 1 tháng 12 năm 1990. Giảo duyệt: Minh Tiến, Đức Phong và Huệ Trang.</t>
  </si>
  <si>
    <t>Quán Vô Lượng Thọ Phật Kinh Sớ Sao Diễn Nghĩa</t>
  </si>
  <si>
    <t>https://www.youtube.com/playlist?list=PLtgPvPfGoKfqm3MAsSIAvK2uQatbS-SNZ</t>
  </si>
  <si>
    <t>B91</t>
  </si>
  <si>
    <t>Giảng tại Ðài Truyền Hình Hoa Tạng ngày 14/11/2008. Pháp Sư Ngộ Thông chỉ đạo.</t>
  </si>
  <si>
    <t>Tu Hoa Nghiêm Áo Chỉ Vọng Tận Hoàn Nguyên Quán -&gt; tập 76B {Việt}</t>
  </si>
  <si>
    <t>https://www.youtube.com/playlist?list=PL25443A5656A7CC9B</t>
  </si>
  <si>
    <t>C07</t>
  </si>
  <si>
    <t>Giảng tại Ðài Truyền Hình Hoa Tạng ngày 14/11/2008. Pháp Sư Ngộ Thông chỉ đạo. Nguồn: amtb.tw (video) + thondida.com (audio)</t>
  </si>
  <si>
    <t>Tu Hoa Nghiêm Áo Chỉ Vọng Tận Hoàn Nguyên Quán -&gt; tập 76 {Việt~Hoa}</t>
  </si>
  <si>
    <t>https://www.youtube.com/playlist?list=PLS1qGEdEAca3qzssi_TVoRS_OtiY35gj_</t>
  </si>
  <si>
    <t>C52</t>
  </si>
  <si>
    <t>Singapore, Malaysia, Úc, Hồng Kông</t>
  </si>
  <si>
    <t>Hạnh Chơn ; Thiên Quang ; Minh Tiến; Giới Niệm; Lệ Bảo; Quảng Viên; Nhuận Linh; Đồng Tri; Phước Ngọc ; Liên Hải; Nguyên Thanh; Chơn Ngộ &amp; Huệ An</t>
  </si>
  <si>
    <t>Giảng tại Phật Giáo Cư Sĩ Lâm - Singapore, Giảng Đường Hoa Nghiêm - Malaysia, Tịnh Tông Học Viện - Úc Châu, Hiệp Hội Phật Đà Giáo Dục - Hồng Kông. Tổng cộng có 2121 tập. Thời gian 12 năm, khởi giảng từ ngày 18/05/1998 đến ngày 28/02/2010. Biên tập: Minh Tiến; Minh Tâm ; Bình Minh &amp; Nguyên Tâm</t>
  </si>
  <si>
    <t>Kinh Đại Phương Quảng Phật Hoa Nghiêm -&gt; tập 200</t>
  </si>
  <si>
    <t>https://www.youtube.com/playlist?list=PLtgPvPfGoKfrFPjQEXHvwN8nxZEZvYeAb</t>
  </si>
  <si>
    <t>C54</t>
  </si>
  <si>
    <t>Kinh Đại Phương Quảng Phật Hoa Nghiêm, tập 201 -&gt; tập 350</t>
  </si>
  <si>
    <t>https://www.youtube.com/playlist?list=PLtgPvPfGoKfo_Feh3_Cnm2yh6BXyJr0J_</t>
  </si>
  <si>
    <t>B92</t>
  </si>
  <si>
    <t>Giảng tại Hội Phật giáo Cư Sĩ LÂM Tân Gia Ba.</t>
  </si>
  <si>
    <t>Trích Đại Phương Quảng Phật Hoa Nghiêm Kinh</t>
  </si>
  <si>
    <t>https://www.youtube.com/playlist?list=PLS1qGEdEAca3nhUMmCIF78V_QEms3in53</t>
  </si>
  <si>
    <t>B93</t>
  </si>
  <si>
    <t>Luận</t>
  </si>
  <si>
    <t>Giảng tại Dallas Mỹ Quốc (2/10/1994)</t>
  </si>
  <si>
    <t>Vãng Sanh Luận Giảng Ký - Quyển Thượng</t>
  </si>
  <si>
    <t>https://www.youtube.com/playlist?list=PLD7FB5E7A3DB17CFF</t>
  </si>
  <si>
    <t>B94</t>
  </si>
  <si>
    <t>Giảng tại Dallas Mỹ Quốc (1994)</t>
  </si>
  <si>
    <t>Vãng Sanh Luận Giảng Ký - Quyển Hạ</t>
  </si>
  <si>
    <t>https://www.youtube.com/playlist?list=PL9F36AB2AA171999A</t>
  </si>
  <si>
    <t>B95</t>
  </si>
  <si>
    <t>Giảng tại Tịnh Tông Học Viện Úc Châu ( Tháng 6/2003). Hòa Thượng bắt đầu giảng Phật Thuyết Kinh A Di Đà từ tập 7-80. </t>
  </si>
  <si>
    <t>Trung Phong Tam Thời Hệ Niệm Pháp Sự Toàn Tập</t>
  </si>
  <si>
    <t>https://www.youtube.com/playlist?list=PL41216C8B02923256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</si>
</sst>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sz val="21"/>
      <color rgb="FFFF0000"/>
      <name val="Calibri"/>
      <family val="2"/>
      <charset val="163"/>
      <scheme val="minor"/>
    </font>
    <font>
      <b/>
      <sz val="14"/>
      <color rgb="FF0070C0"/>
      <name val="Calibri"/>
      <family val="2"/>
      <charset val="163"/>
      <scheme val="minor"/>
    </font>
    <font>
      <b/>
      <sz val="15"/>
      <color theme="3"/>
      <name val="Calibri"/>
      <family val="2"/>
      <charset val="163"/>
      <scheme val="minor"/>
    </font>
    <font>
      <sz val="14"/>
      <name val="Calibri"/>
      <family val="2"/>
      <charset val="163"/>
      <scheme val="minor"/>
    </font>
    <font>
      <sz val="14"/>
      <color rgb="FF0070C0"/>
      <name val="Calibri"/>
      <family val="2"/>
      <charset val="163"/>
      <scheme val="minor"/>
    </font>
    <font>
      <i/>
      <sz val="14"/>
      <name val="Calibri"/>
      <family val="2"/>
      <charset val="163"/>
      <scheme val="minor"/>
    </font>
    <font>
      <sz val="12"/>
      <color rgb="FF0070C0"/>
      <name val="Times New Roman"/>
      <family val="1"/>
      <charset val="163"/>
    </font>
    <font>
      <i/>
      <sz val="12"/>
      <name val="Calibri"/>
      <family val="2"/>
      <charset val="163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20"/>
      <color theme="10"/>
      <name val="Calibri"/>
      <family val="2"/>
      <charset val="163"/>
      <scheme val="minor"/>
    </font>
    <font>
      <sz val="14"/>
      <color theme="10"/>
      <name val="Tahoma"/>
      <family val="2"/>
    </font>
    <font>
      <i/>
      <sz val="14"/>
      <name val="Tahoma"/>
      <family val="2"/>
    </font>
    <font>
      <sz val="16"/>
      <name val="Calibri"/>
      <family val="2"/>
      <charset val="163"/>
      <scheme val="minor"/>
    </font>
    <font>
      <sz val="16"/>
      <name val="Calibri"/>
      <family val="2"/>
      <scheme val="minor"/>
    </font>
    <font>
      <sz val="18"/>
      <color rgb="FF000000"/>
      <name val="Calibri"/>
      <family val="2"/>
    </font>
    <font>
      <b/>
      <sz val="15"/>
      <color rgb="FF0070C0"/>
      <name val="Calibri"/>
      <family val="2"/>
      <charset val="163"/>
      <scheme val="minor"/>
    </font>
    <font>
      <i/>
      <sz val="16"/>
      <name val="Calibri"/>
      <family val="2"/>
      <charset val="163"/>
      <scheme val="minor"/>
    </font>
    <font>
      <b/>
      <sz val="14"/>
      <color rgb="FF0070C0"/>
      <name val="Tahoma"/>
      <family val="2"/>
    </font>
    <font>
      <sz val="16"/>
      <color rgb="FFC00000"/>
      <name val="Calibri"/>
      <family val="2"/>
      <charset val="163"/>
      <scheme val="minor"/>
    </font>
    <font>
      <sz val="18"/>
      <color rgb="FF000000"/>
      <name val="Calibri"/>
    </font>
    <font>
      <sz val="16"/>
      <name val="Calibri"/>
      <scheme val="minor"/>
    </font>
    <font>
      <b/>
      <sz val="14"/>
      <color rgb="FF0070C0"/>
      <name val="Tahoma"/>
    </font>
    <font>
      <sz val="14"/>
      <name val="Calibri"/>
      <scheme val="minor"/>
    </font>
    <font>
      <i/>
      <sz val="12"/>
      <name val="Calibri"/>
      <scheme val="minor"/>
    </font>
    <font>
      <i/>
      <sz val="14"/>
      <name val="Tahoma"/>
    </font>
    <font>
      <sz val="11"/>
      <color rgb="FFBFBFBF"/>
      <name val="Calibri"/>
      <scheme val="minor"/>
    </font>
    <font>
      <sz val="14"/>
      <color rgb="FF0070C0"/>
      <name val="Calibri"/>
      <scheme val="minor"/>
    </font>
    <font>
      <sz val="16"/>
      <color rgb="FF0070C0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1" applyNumberFormat="0" applyFill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" applyFont="1"/>
    <xf numFmtId="0" fontId="16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2" borderId="1" xfId="2" applyFont="1" applyFill="1" applyAlignment="1"/>
    <xf numFmtId="0" fontId="20" fillId="2" borderId="1" xfId="2" applyFont="1" applyFill="1" applyAlignment="1">
      <alignment horizontal="center"/>
    </xf>
    <xf numFmtId="0" fontId="20" fillId="2" borderId="1" xfId="2" applyFont="1" applyFill="1" applyAlignment="1">
      <alignment horizontal="left"/>
    </xf>
    <xf numFmtId="0" fontId="7" fillId="0" borderId="0" xfId="0" applyFont="1" applyAlignment="1"/>
    <xf numFmtId="0" fontId="15" fillId="0" borderId="0" xfId="1" applyFont="1" applyAlignment="1">
      <alignment vertical="center"/>
    </xf>
    <xf numFmtId="0" fontId="2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4" fillId="0" borderId="0" xfId="1" applyNumberFormat="1" applyFont="1" applyFill="1" applyBorder="1" applyAlignment="1" applyProtection="1">
      <alignment horizontal="center" vertical="center"/>
    </xf>
    <xf numFmtId="0" fontId="23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3">
    <cellStyle name="Heading 1" xfId="2" builtinId="16"/>
    <cellStyle name="Hyperlink" xfId="1" xr:uid="{00000000-0005-0000-0000-000001000000}"/>
    <cellStyle name="Normal" xfId="0" builtinId="0"/>
  </cellStyles>
  <dxfs count="111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rgb="FF0070C0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Tahom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Tahom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0"/>
        <name val="Tahoma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0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fill>
        <patternFill patternType="none">
          <fgColor indexed="64"/>
          <bgColor rgb="FF7030A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BFBFBF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BFBFBF"/>
        <name val="Calibri"/>
        <scheme val="minor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color rgb="FF0070C0"/>
      </font>
      <alignment vertical="bottom" textRotation="0" wrapText="0" indent="0" justifyLastLine="0" shrinkToFit="0" readingOrder="0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7171"/>
      <color rgb="FFFFD1D1"/>
      <color rgb="FFFFC9C9"/>
      <color rgb="FFFF5D5D"/>
      <color rgb="FFFFE5E5"/>
      <color rgb="FFFF7D7D"/>
      <color rgb="FFFF8F8F"/>
      <color rgb="FFFFFF99"/>
      <color rgb="FF007000"/>
      <color rgb="FF00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:L260" totalsRowShown="0" headerRowDxfId="24" dataDxfId="23">
  <autoFilter ref="A7:L260" xr:uid="{00000000-0009-0000-0100-000003000000}"/>
  <sortState ref="A9:M222">
    <sortCondition ref="A7:A211"/>
  </sortState>
  <tableColumns count="12">
    <tableColumn id="1" xr3:uid="{00000000-0010-0000-0000-000001000000}" name="ID" dataDxfId="21" totalsRowDxfId="22"/>
    <tableColumn id="4" xr3:uid="{00000000-0010-0000-0000-000004000000}" name="Mã Số Ấn Tống" dataDxfId="19" totalsRowDxfId="20"/>
    <tableColumn id="2" xr3:uid="{00000000-0010-0000-0000-000002000000}" name="Số Video" dataDxfId="17" totalsRowDxfId="18"/>
    <tableColumn id="3" xr3:uid="{00000000-0010-0000-0000-000003000000}" name="Pháp Âm" dataDxfId="15" totalsRowDxfId="16">
      <calculatedColumnFormula>HYPERLINK(Table3[[#This Row],[URL]],Table3[[#This Row],[Name]])</calculatedColumnFormula>
    </tableColumn>
    <tableColumn id="12" xr3:uid="{00000000-0010-0000-0000-00000C000000}" name="Loại" dataDxfId="13" totalsRowDxfId="14"/>
    <tableColumn id="5" xr3:uid="{00000000-0010-0000-0000-000005000000}" name="Năm" dataDxfId="11" totalsRowDxfId="12"/>
    <tableColumn id="6" xr3:uid="{00000000-0010-0000-0000-000006000000}" name="Tại" dataDxfId="9" totalsRowDxfId="10"/>
    <tableColumn id="7" xr3:uid="{00000000-0010-0000-0000-000007000000}" name="Chuyển Ngữ" dataDxfId="8"/>
    <tableColumn id="8" xr3:uid="{00000000-0010-0000-0000-000008000000}" name="Trích Kinh" dataDxfId="6" totalsRowDxfId="7"/>
    <tableColumn id="9" xr3:uid="{00000000-0010-0000-0000-000009000000}" name="Mô Tả" dataDxfId="4" totalsRowDxfId="5"/>
    <tableColumn id="10" xr3:uid="{00000000-0010-0000-0000-00000A000000}" name="Name" dataDxfId="2" totalsRowDxfId="3"/>
    <tableColumn id="16" xr3:uid="{00000000-0010-0000-0000-000010000000}" name="URL" dataDxfId="0" totalsRow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youtube.com/playlist?list=PLtgPvPfGoKfo_Feh3_Cnm2yh6BXyJr0J_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playlist?list=PLtgPvPfGoKfp_OXb_CpXzp9Mazf7DE1mf" TargetMode="External"/><Relationship Id="rId1" Type="http://schemas.openxmlformats.org/officeDocument/2006/relationships/hyperlink" Target="https://www.youtube.com/phaphanh" TargetMode="External"/><Relationship Id="rId6" Type="http://schemas.openxmlformats.org/officeDocument/2006/relationships/hyperlink" Target="https://ph.tinhtong.vn/" TargetMode="External"/><Relationship Id="rId5" Type="http://schemas.openxmlformats.org/officeDocument/2006/relationships/hyperlink" Target="https://www.youtube.com/playlist?list=PLOynZc0cJJfAmECapXQPlHcPQk_rwxXYt" TargetMode="External"/><Relationship Id="rId4" Type="http://schemas.openxmlformats.org/officeDocument/2006/relationships/hyperlink" Target="https://www.youtube.com/playlist?list=PLOynZc0cJJfCU2kaXewIAe1mxmfR_pgL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0"/>
  <sheetViews>
    <sheetView tabSelected="1" topLeftCell="A109" zoomScale="70" zoomScaleNormal="70" workbookViewId="0" xr3:uid="{AEA406A1-0E4B-5B11-9CD5-51D6E497D94C}">
      <selection activeCell="J131" sqref="J131"/>
    </sheetView>
  </sheetViews>
  <sheetFormatPr defaultColWidth="9.140625" defaultRowHeight="18.75"/>
  <cols>
    <col min="1" max="1" width="4.5703125" style="1" customWidth="1"/>
    <col min="2" max="2" width="8.7109375" style="1" customWidth="1"/>
    <col min="3" max="3" width="9.85546875" style="1" customWidth="1"/>
    <col min="4" max="4" width="89.7109375" style="1" customWidth="1"/>
    <col min="5" max="5" width="10.140625" style="1" customWidth="1"/>
    <col min="6" max="6" width="11" style="1" customWidth="1"/>
    <col min="7" max="7" width="11.5703125" style="1" customWidth="1"/>
    <col min="8" max="8" width="21.7109375" style="1" customWidth="1"/>
    <col min="9" max="9" width="11.5703125" customWidth="1"/>
    <col min="10" max="10" width="81.28515625" style="2" customWidth="1"/>
    <col min="11" max="11" width="86.140625" style="1" customWidth="1"/>
    <col min="12" max="12" width="92.140625" style="1" customWidth="1"/>
    <col min="13" max="13" width="8.28515625" style="1" customWidth="1"/>
    <col min="14" max="15" width="9.140625" style="1"/>
    <col min="16" max="16" width="8.7109375" style="1" customWidth="1"/>
    <col min="17" max="16384" width="9.140625" style="1"/>
  </cols>
  <sheetData>
    <row r="1" spans="1:13" ht="27.75" customHeight="1">
      <c r="A1" s="59" t="s">
        <v>0</v>
      </c>
      <c r="B1" s="59"/>
      <c r="C1" s="59"/>
      <c r="D1" s="59"/>
      <c r="E1" s="59"/>
      <c r="F1" s="59"/>
      <c r="G1" s="59"/>
      <c r="H1" s="21"/>
      <c r="J1" s="4"/>
    </row>
    <row r="2" spans="1:13" ht="15.75" customHeight="1">
      <c r="A2" s="59"/>
      <c r="B2" s="59"/>
      <c r="C2" s="59"/>
      <c r="D2" s="59"/>
      <c r="E2" s="59"/>
      <c r="F2" s="59"/>
      <c r="G2" s="59"/>
      <c r="H2" s="21"/>
      <c r="I2" s="4"/>
      <c r="J2" s="4"/>
    </row>
    <row r="3" spans="1:13" ht="21">
      <c r="A3" s="62" t="s">
        <v>1</v>
      </c>
      <c r="B3" s="62"/>
      <c r="C3" s="62"/>
      <c r="D3" s="62"/>
      <c r="E3" s="62"/>
      <c r="F3" s="62"/>
      <c r="G3" s="62"/>
      <c r="H3" s="58"/>
    </row>
    <row r="4" spans="1:13" ht="21">
      <c r="A4" s="63" t="str">
        <f>"Tổng số video: "&amp;SUM(Table3[Số Video])</f>
        <v>Tổng số video: 4403</v>
      </c>
      <c r="B4" s="63"/>
      <c r="C4" s="63"/>
      <c r="D4" s="63"/>
      <c r="E4" s="63"/>
      <c r="F4" s="63"/>
      <c r="G4" s="63"/>
      <c r="H4" s="58"/>
    </row>
    <row r="5" spans="1:13" ht="21">
      <c r="A5" s="60" t="s">
        <v>2</v>
      </c>
      <c r="B5" s="60"/>
      <c r="C5" s="60"/>
      <c r="D5" s="60"/>
      <c r="E5" s="60"/>
      <c r="F5" s="60"/>
      <c r="G5" s="60"/>
      <c r="H5" s="42"/>
    </row>
    <row r="6" spans="1:13" ht="26.25" customHeight="1">
      <c r="A6" s="61" t="s">
        <v>3</v>
      </c>
      <c r="B6" s="61"/>
      <c r="C6" s="61"/>
      <c r="D6" s="61"/>
      <c r="E6" s="61"/>
      <c r="F6" s="61"/>
      <c r="G6" s="61"/>
      <c r="H6" s="42"/>
      <c r="L6" s="56"/>
    </row>
    <row r="7" spans="1:13" s="39" customFormat="1" ht="24.95" customHeight="1" thickBot="1">
      <c r="A7" s="36" t="s">
        <v>4</v>
      </c>
      <c r="B7" s="36" t="s">
        <v>5</v>
      </c>
      <c r="C7" s="36" t="s">
        <v>6</v>
      </c>
      <c r="D7" s="37" t="s">
        <v>7</v>
      </c>
      <c r="E7" s="37" t="s">
        <v>8</v>
      </c>
      <c r="F7" s="37" t="s">
        <v>9</v>
      </c>
      <c r="G7" s="37" t="s">
        <v>10</v>
      </c>
      <c r="H7" s="36" t="s">
        <v>11</v>
      </c>
      <c r="I7" s="36" t="s">
        <v>12</v>
      </c>
      <c r="J7" s="38" t="s">
        <v>13</v>
      </c>
      <c r="K7" s="37" t="s">
        <v>14</v>
      </c>
      <c r="L7" s="37" t="s">
        <v>15</v>
      </c>
    </row>
    <row r="8" spans="1:13" s="3" customFormat="1" ht="24.95" customHeight="1" thickTop="1">
      <c r="A8" s="54">
        <v>1</v>
      </c>
      <c r="B8" s="34" t="s">
        <v>16</v>
      </c>
      <c r="C8" s="43">
        <v>3</v>
      </c>
      <c r="D8" s="40" t="str">
        <f>HYPERLINK(Table3[[#This Row],[URL]],Table3[[#This Row],[Name]])</f>
        <v>Nhân Loại Làm Thế Nào Để Đối Mặt Với Thiên Tai</v>
      </c>
      <c r="E8" s="23" t="s">
        <v>17</v>
      </c>
      <c r="F8" s="6">
        <v>2014</v>
      </c>
      <c r="G8" s="50"/>
      <c r="H8" s="5" t="s">
        <v>18</v>
      </c>
      <c r="I8" s="55"/>
      <c r="J8" s="25" t="s">
        <v>19</v>
      </c>
      <c r="K8" s="53" t="s">
        <v>20</v>
      </c>
      <c r="L8" s="8" t="s">
        <v>21</v>
      </c>
      <c r="M8" s="9"/>
    </row>
    <row r="9" spans="1:13" s="3" customFormat="1" ht="24.95" customHeight="1">
      <c r="A9" s="54">
        <v>2</v>
      </c>
      <c r="B9" s="34" t="s">
        <v>22</v>
      </c>
      <c r="C9" s="28">
        <v>4</v>
      </c>
      <c r="D9" s="40" t="str">
        <f>HYPERLINK(Table3[[#This Row],[URL]],Table3[[#This Row],[Name]])</f>
        <v>A Di Đà Phật Tại Nhân Gian</v>
      </c>
      <c r="E9" s="23" t="s">
        <v>17</v>
      </c>
      <c r="F9" s="18"/>
      <c r="G9" s="19"/>
      <c r="H9" s="17"/>
      <c r="I9" s="20"/>
      <c r="J9" s="25"/>
      <c r="K9" s="22" t="s">
        <v>23</v>
      </c>
      <c r="L9" s="8" t="s">
        <v>24</v>
      </c>
      <c r="M9" s="9"/>
    </row>
    <row r="10" spans="1:13" s="3" customFormat="1" ht="24.95" customHeight="1">
      <c r="A10" s="54">
        <v>3</v>
      </c>
      <c r="B10" s="34" t="s">
        <v>25</v>
      </c>
      <c r="C10" s="47">
        <v>4</v>
      </c>
      <c r="D10" s="40" t="str">
        <f>HYPERLINK(Table3[[#This Row],[URL]],Table3[[#This Row],[Name]])</f>
        <v>Nguồn Gốc của Tai Nạn và Bệnh Tật</v>
      </c>
      <c r="E10" s="23" t="s">
        <v>17</v>
      </c>
      <c r="F10" s="49">
        <v>2012</v>
      </c>
      <c r="G10" s="7" t="s">
        <v>26</v>
      </c>
      <c r="H10" s="51" t="s">
        <v>27</v>
      </c>
      <c r="I10" s="55"/>
      <c r="J10" s="24" t="s">
        <v>28</v>
      </c>
      <c r="K10" s="22" t="s">
        <v>29</v>
      </c>
      <c r="L10" s="8" t="s">
        <v>30</v>
      </c>
      <c r="M10" s="9"/>
    </row>
    <row r="11" spans="1:13" s="3" customFormat="1" ht="24.95" customHeight="1">
      <c r="A11" s="54">
        <v>4</v>
      </c>
      <c r="B11" s="34" t="s">
        <v>31</v>
      </c>
      <c r="C11" s="43">
        <v>1</v>
      </c>
      <c r="D11" s="40" t="str">
        <f>HYPERLINK(Table3[[#This Row],[URL]],Table3[[#This Row],[Name]])</f>
        <v>Trả Lời 10 Câu Hỏi của Đồng Tu Bắc Kinh (? Đại Nạn 2012)</v>
      </c>
      <c r="E11" s="23" t="s">
        <v>32</v>
      </c>
      <c r="F11" s="6">
        <v>2012</v>
      </c>
      <c r="G11" s="7" t="s">
        <v>26</v>
      </c>
      <c r="H11" s="5" t="s">
        <v>27</v>
      </c>
      <c r="I11" s="20"/>
      <c r="J11" s="24" t="s">
        <v>33</v>
      </c>
      <c r="K11" s="22" t="s">
        <v>34</v>
      </c>
      <c r="L11" s="8" t="s">
        <v>35</v>
      </c>
      <c r="M11" s="9"/>
    </row>
    <row r="12" spans="1:13" s="3" customFormat="1" ht="24.95" customHeight="1">
      <c r="A12" s="54">
        <v>5</v>
      </c>
      <c r="B12" s="34" t="s">
        <v>36</v>
      </c>
      <c r="C12" s="28">
        <v>1</v>
      </c>
      <c r="D12" s="40" t="str">
        <f>HYPERLINK(Table3[[#This Row],[URL]],Table3[[#This Row],[Name]])</f>
        <v>Buổi Khai Thị Tại Đại Học Queensland Úc Châu</v>
      </c>
      <c r="E12" s="23" t="s">
        <v>37</v>
      </c>
      <c r="F12" s="6">
        <v>2011</v>
      </c>
      <c r="G12" s="19" t="s">
        <v>38</v>
      </c>
      <c r="H12" s="5" t="s">
        <v>39</v>
      </c>
      <c r="I12" s="20"/>
      <c r="J12" s="25" t="s">
        <v>40</v>
      </c>
      <c r="K12" s="22" t="s">
        <v>41</v>
      </c>
      <c r="L12" s="8" t="s">
        <v>42</v>
      </c>
      <c r="M12" s="9"/>
    </row>
    <row r="13" spans="1:13" s="3" customFormat="1" ht="24.95" customHeight="1">
      <c r="A13" s="54">
        <v>6</v>
      </c>
      <c r="B13" s="34" t="s">
        <v>43</v>
      </c>
      <c r="C13" s="28">
        <v>1</v>
      </c>
      <c r="D13" s="40" t="str">
        <f>HYPERLINK(Table3[[#This Row],[URL]],Table3[[#This Row],[Name]])</f>
        <v>Lời Nhắn Nhủ 20/11/2011</v>
      </c>
      <c r="E13" s="23" t="s">
        <v>37</v>
      </c>
      <c r="F13" s="6">
        <v>2011</v>
      </c>
      <c r="G13" s="7" t="s">
        <v>26</v>
      </c>
      <c r="H13" s="17"/>
      <c r="I13" s="20"/>
      <c r="J13" s="25" t="s">
        <v>44</v>
      </c>
      <c r="K13" s="22" t="s">
        <v>45</v>
      </c>
      <c r="L13" s="8" t="s">
        <v>46</v>
      </c>
    </row>
    <row r="14" spans="1:13" s="9" customFormat="1" ht="27.95" customHeight="1">
      <c r="A14" s="54">
        <v>7</v>
      </c>
      <c r="B14" s="34" t="s">
        <v>47</v>
      </c>
      <c r="C14" s="43">
        <v>1</v>
      </c>
      <c r="D14" s="40" t="str">
        <f>HYPERLINK(Table3[[#This Row],[URL]],Table3[[#This Row],[Name]])</f>
        <v>Một Việc Cấp Bách Nhất Trước Mắt</v>
      </c>
      <c r="E14" s="23" t="s">
        <v>32</v>
      </c>
      <c r="F14" s="6">
        <v>2011</v>
      </c>
      <c r="G14" s="10" t="s">
        <v>38</v>
      </c>
      <c r="H14" s="5" t="s">
        <v>39</v>
      </c>
      <c r="I14" s="8"/>
      <c r="J14" s="24" t="s">
        <v>48</v>
      </c>
      <c r="K14" s="22" t="s">
        <v>49</v>
      </c>
      <c r="L14" s="8" t="s">
        <v>50</v>
      </c>
    </row>
    <row r="15" spans="1:13" s="9" customFormat="1" ht="27.95" customHeight="1">
      <c r="A15" s="54">
        <v>8</v>
      </c>
      <c r="B15" s="34" t="s">
        <v>51</v>
      </c>
      <c r="C15" s="43">
        <v>1</v>
      </c>
      <c r="D15" s="40" t="str">
        <f>HYPERLINK(Table3[[#This Row],[URL]],Table3[[#This Row],[Name]])</f>
        <v>Một Người Đời Này Không Thể Không Biết Đến</v>
      </c>
      <c r="E15" s="23"/>
      <c r="F15" s="6"/>
      <c r="G15" s="7"/>
      <c r="H15" s="5" t="s">
        <v>39</v>
      </c>
      <c r="I15" s="8"/>
      <c r="J15" s="24"/>
      <c r="K15" s="22" t="s">
        <v>52</v>
      </c>
      <c r="L15" s="8" t="s">
        <v>53</v>
      </c>
    </row>
    <row r="16" spans="1:13" s="9" customFormat="1" ht="27.95" customHeight="1">
      <c r="A16" s="54">
        <v>9</v>
      </c>
      <c r="B16" s="34" t="s">
        <v>54</v>
      </c>
      <c r="C16" s="29">
        <v>1</v>
      </c>
      <c r="D16" s="40" t="str">
        <f>HYPERLINK(Table3[[#This Row],[URL]],Table3[[#This Row],[Name]])</f>
        <v>Một Người Mà Trong Đời Bạn Không Thể Không Biết Đến</v>
      </c>
      <c r="E16" s="23" t="s">
        <v>32</v>
      </c>
      <c r="F16" s="18"/>
      <c r="G16" s="19"/>
      <c r="H16" s="5" t="s">
        <v>27</v>
      </c>
      <c r="I16" s="20"/>
      <c r="J16" s="24" t="s">
        <v>55</v>
      </c>
      <c r="K16" s="22" t="s">
        <v>56</v>
      </c>
      <c r="L16" s="8" t="s">
        <v>57</v>
      </c>
    </row>
    <row r="17" spans="1:12" s="9" customFormat="1" ht="27.95" customHeight="1">
      <c r="A17" s="54">
        <v>10</v>
      </c>
      <c r="B17" s="34" t="s">
        <v>58</v>
      </c>
      <c r="C17" s="43">
        <v>1</v>
      </c>
      <c r="D17" s="40" t="str">
        <f>HYPERLINK(Table3[[#This Row],[URL]],Table3[[#This Row],[Name]])</f>
        <v>Tiểu Sử Và Đạo Ảnh Của Pháp Sư Tịnh Không</v>
      </c>
      <c r="E17" s="23"/>
      <c r="F17" s="6">
        <v>2002</v>
      </c>
      <c r="G17" s="7" t="s">
        <v>59</v>
      </c>
      <c r="H17" s="15"/>
      <c r="I17" s="16"/>
      <c r="J17" s="24" t="s">
        <v>60</v>
      </c>
      <c r="K17" s="22" t="s">
        <v>61</v>
      </c>
      <c r="L17" s="8" t="s">
        <v>62</v>
      </c>
    </row>
    <row r="18" spans="1:12" s="9" customFormat="1" ht="27.95" customHeight="1">
      <c r="A18" s="54">
        <v>11</v>
      </c>
      <c r="B18" s="34" t="s">
        <v>63</v>
      </c>
      <c r="C18" s="43">
        <v>1</v>
      </c>
      <c r="D18" s="40" t="str">
        <f>HYPERLINK(Table3[[#This Row],[URL]],Table3[[#This Row],[Name]])</f>
        <v>Chân Dung Đạo Hạnh</v>
      </c>
      <c r="E18" s="23"/>
      <c r="F18" s="5"/>
      <c r="G18" s="10"/>
      <c r="H18" s="5"/>
      <c r="I18" s="8"/>
      <c r="J18" s="24"/>
      <c r="K18" s="22" t="s">
        <v>64</v>
      </c>
      <c r="L18" s="8" t="s">
        <v>65</v>
      </c>
    </row>
    <row r="19" spans="1:12" s="9" customFormat="1" ht="27.95" customHeight="1">
      <c r="A19" s="54">
        <v>12</v>
      </c>
      <c r="B19" s="34" t="s">
        <v>66</v>
      </c>
      <c r="C19" s="28">
        <v>1</v>
      </c>
      <c r="D19" s="40" t="str">
        <f>HYPERLINK(Table3[[#This Row],[URL]],Table3[[#This Row],[Name]])</f>
        <v>Tiểu sử PS Tịnh Không, người truyền bá giáo lý Tịnh Ðộ qua con đường giáo dục</v>
      </c>
      <c r="E19" s="23" t="s">
        <v>37</v>
      </c>
      <c r="F19" s="18"/>
      <c r="G19" s="19"/>
      <c r="H19" s="17" t="s">
        <v>67</v>
      </c>
      <c r="I19" s="20"/>
      <c r="J19" s="25"/>
      <c r="K19" s="22" t="s">
        <v>68</v>
      </c>
      <c r="L19" s="8" t="s">
        <v>69</v>
      </c>
    </row>
    <row r="20" spans="1:12" s="9" customFormat="1" ht="27.95" customHeight="1">
      <c r="A20" s="54">
        <v>13</v>
      </c>
      <c r="B20" s="34" t="s">
        <v>70</v>
      </c>
      <c r="C20" s="28">
        <v>1</v>
      </c>
      <c r="D20" s="40" t="str">
        <f>HYPERLINK(Table3[[#This Row],[URL]],Table3[[#This Row],[Name]])</f>
        <v>Tiểu Sử Pháp Sư Tịnh Không</v>
      </c>
      <c r="E20" s="23" t="s">
        <v>37</v>
      </c>
      <c r="F20" s="18"/>
      <c r="G20" s="19"/>
      <c r="H20" s="17"/>
      <c r="I20" s="20"/>
      <c r="J20" s="25"/>
      <c r="K20" s="22" t="s">
        <v>71</v>
      </c>
      <c r="L20" s="8" t="s">
        <v>72</v>
      </c>
    </row>
    <row r="21" spans="1:12" s="9" customFormat="1" ht="27.95" customHeight="1">
      <c r="A21" s="54">
        <v>14</v>
      </c>
      <c r="B21" s="34" t="s">
        <v>73</v>
      </c>
      <c r="C21" s="43">
        <v>7</v>
      </c>
      <c r="D21" s="40" t="str">
        <f>HYPERLINK(Table3[[#This Row],[URL]],Table3[[#This Row],[Name]])</f>
        <v>Hòa Hài Cứu Vãng Nguy Cơ</v>
      </c>
      <c r="E21" s="23" t="s">
        <v>74</v>
      </c>
      <c r="F21" s="6">
        <v>2006</v>
      </c>
      <c r="G21" s="7" t="s">
        <v>59</v>
      </c>
      <c r="H21" s="5" t="s">
        <v>39</v>
      </c>
      <c r="I21" s="8"/>
      <c r="J21" s="24" t="s">
        <v>75</v>
      </c>
      <c r="K21" s="22" t="s">
        <v>76</v>
      </c>
      <c r="L21" s="8" t="s">
        <v>77</v>
      </c>
    </row>
    <row r="22" spans="1:12" s="9" customFormat="1" ht="27.95" customHeight="1">
      <c r="A22" s="54">
        <v>15</v>
      </c>
      <c r="B22" s="34" t="s">
        <v>78</v>
      </c>
      <c r="C22" s="43">
        <v>7</v>
      </c>
      <c r="D22" s="40" t="str">
        <f>HYPERLINK(Table3[[#This Row],[URL]],Table3[[#This Row],[Name]])</f>
        <v>Hài Hòa Cứu Vãn Nguy Cơ [VT]</v>
      </c>
      <c r="E22" s="23" t="s">
        <v>17</v>
      </c>
      <c r="F22" s="5">
        <v>2006</v>
      </c>
      <c r="G22" s="10" t="s">
        <v>59</v>
      </c>
      <c r="H22" s="5" t="s">
        <v>27</v>
      </c>
      <c r="I22" s="8"/>
      <c r="J22" s="24" t="s">
        <v>75</v>
      </c>
      <c r="K22" s="22" t="s">
        <v>79</v>
      </c>
      <c r="L22" s="8" t="s">
        <v>80</v>
      </c>
    </row>
    <row r="23" spans="1:12" s="9" customFormat="1" ht="27.95" customHeight="1">
      <c r="A23" s="54">
        <v>16</v>
      </c>
      <c r="B23" s="34" t="s">
        <v>81</v>
      </c>
      <c r="C23" s="43">
        <v>1</v>
      </c>
      <c r="D23" s="40" t="str">
        <f>HYPERLINK(Table3[[#This Row],[URL]],Table3[[#This Row],[Name]])</f>
        <v>Trị Bệnh Cứu Người Trừ Họa</v>
      </c>
      <c r="E23" s="23"/>
      <c r="F23" s="5"/>
      <c r="G23" s="10" t="s">
        <v>59</v>
      </c>
      <c r="H23" s="5" t="s">
        <v>27</v>
      </c>
      <c r="I23" s="8"/>
      <c r="J23" s="24" t="s">
        <v>82</v>
      </c>
      <c r="K23" s="22" t="s">
        <v>83</v>
      </c>
      <c r="L23" s="8" t="s">
        <v>84</v>
      </c>
    </row>
    <row r="24" spans="1:12" s="9" customFormat="1" ht="27.95" customHeight="1">
      <c r="A24" s="54">
        <v>17</v>
      </c>
      <c r="B24" s="34" t="s">
        <v>85</v>
      </c>
      <c r="C24" s="43">
        <v>1</v>
      </c>
      <c r="D24" s="40" t="str">
        <f>HYPERLINK(Table3[[#This Row],[URL]],Table3[[#This Row],[Name]])</f>
        <v>Làm Thế Nào Khắc Phục Bệnh Khổ {Việt}</v>
      </c>
      <c r="E24" s="23"/>
      <c r="F24" s="5">
        <v>1998</v>
      </c>
      <c r="G24" s="10" t="s">
        <v>86</v>
      </c>
      <c r="H24" s="5" t="s">
        <v>27</v>
      </c>
      <c r="I24" s="31" t="s">
        <v>87</v>
      </c>
      <c r="J24" s="24" t="s">
        <v>88</v>
      </c>
      <c r="K24" s="22" t="s">
        <v>89</v>
      </c>
      <c r="L24" s="8" t="s">
        <v>90</v>
      </c>
    </row>
    <row r="25" spans="1:12" s="9" customFormat="1" ht="27.95" customHeight="1">
      <c r="A25" s="54">
        <v>18</v>
      </c>
      <c r="B25" s="34" t="s">
        <v>91</v>
      </c>
      <c r="C25" s="43">
        <v>1</v>
      </c>
      <c r="D25" s="40" t="str">
        <f>HYPERLINK(Table3[[#This Row],[URL]],Table3[[#This Row],[Name]])</f>
        <v>Làm Thế Nào Khắc Phục Bệnh Khổ {Việt~Hoa}</v>
      </c>
      <c r="E25" s="23" t="s">
        <v>32</v>
      </c>
      <c r="F25" s="5">
        <v>1998</v>
      </c>
      <c r="G25" s="10" t="s">
        <v>86</v>
      </c>
      <c r="H25" s="5" t="s">
        <v>27</v>
      </c>
      <c r="I25" s="31" t="s">
        <v>87</v>
      </c>
      <c r="J25" s="24" t="s">
        <v>88</v>
      </c>
      <c r="K25" s="22" t="s">
        <v>92</v>
      </c>
      <c r="L25" s="8" t="s">
        <v>93</v>
      </c>
    </row>
    <row r="26" spans="1:12" s="9" customFormat="1" ht="27.95" customHeight="1">
      <c r="A26" s="54">
        <v>19</v>
      </c>
      <c r="B26" s="34" t="s">
        <v>94</v>
      </c>
      <c r="C26" s="28">
        <v>2</v>
      </c>
      <c r="D26" s="40" t="str">
        <f>HYPERLINK(Table3[[#This Row],[URL]],Table3[[#This Row],[Name]])</f>
        <v>Tín Tâm Học Phật Trị Lành Bệnh Khổ</v>
      </c>
      <c r="E26" s="23" t="s">
        <v>32</v>
      </c>
      <c r="F26" s="18">
        <v>2001</v>
      </c>
      <c r="G26" s="19" t="s">
        <v>86</v>
      </c>
      <c r="H26" s="17" t="s">
        <v>27</v>
      </c>
      <c r="I26" s="32" t="s">
        <v>95</v>
      </c>
      <c r="J26" s="25" t="s">
        <v>96</v>
      </c>
      <c r="K26" s="22" t="s">
        <v>97</v>
      </c>
      <c r="L26" s="8" t="s">
        <v>98</v>
      </c>
    </row>
    <row r="27" spans="1:12" s="9" customFormat="1" ht="27.95" customHeight="1">
      <c r="A27" s="54">
        <v>20</v>
      </c>
      <c r="B27" s="34" t="s">
        <v>99</v>
      </c>
      <c r="C27" s="43">
        <v>4</v>
      </c>
      <c r="D27" s="40" t="str">
        <f>HYPERLINK(Table3[[#This Row],[URL]],Table3[[#This Row],[Name]])</f>
        <v>Phật Giáo Là Gì ?</v>
      </c>
      <c r="E27" s="23"/>
      <c r="F27" s="6">
        <v>1997</v>
      </c>
      <c r="G27" s="7" t="s">
        <v>100</v>
      </c>
      <c r="H27" s="5" t="s">
        <v>27</v>
      </c>
      <c r="I27" s="8"/>
      <c r="J27" s="24" t="s">
        <v>101</v>
      </c>
      <c r="K27" s="22" t="s">
        <v>102</v>
      </c>
      <c r="L27" s="8" t="s">
        <v>103</v>
      </c>
    </row>
    <row r="28" spans="1:12" s="9" customFormat="1" ht="27.95" customHeight="1">
      <c r="A28" s="54">
        <v>21</v>
      </c>
      <c r="B28" s="34" t="s">
        <v>104</v>
      </c>
      <c r="C28" s="43">
        <v>5</v>
      </c>
      <c r="D28" s="40" t="str">
        <f>HYPERLINK(Table3[[#This Row],[URL]],Table3[[#This Row],[Name]])</f>
        <v>Nhận Thức Phật Giáo (Nền Giáo Dục Hạnh Phúc Mỹ Mãn)</v>
      </c>
      <c r="E28" s="23"/>
      <c r="F28" s="6">
        <v>1996</v>
      </c>
      <c r="G28" s="7" t="s">
        <v>38</v>
      </c>
      <c r="H28" s="5" t="s">
        <v>39</v>
      </c>
      <c r="I28" s="8"/>
      <c r="J28" s="24" t="s">
        <v>105</v>
      </c>
      <c r="K28" s="22" t="s">
        <v>106</v>
      </c>
      <c r="L28" s="8" t="s">
        <v>107</v>
      </c>
    </row>
    <row r="29" spans="1:12" s="9" customFormat="1" ht="27.95" customHeight="1">
      <c r="A29" s="54">
        <v>22</v>
      </c>
      <c r="B29" s="34" t="s">
        <v>108</v>
      </c>
      <c r="C29" s="43">
        <v>6</v>
      </c>
      <c r="D29" s="40" t="str">
        <f>HYPERLINK(Table3[[#This Row],[URL]],Table3[[#This Row],[Name]])</f>
        <v>Nhận Thức Phật Giáo [VT]</v>
      </c>
      <c r="E29" s="23"/>
      <c r="F29" s="5">
        <v>1996</v>
      </c>
      <c r="G29" s="10" t="s">
        <v>38</v>
      </c>
      <c r="H29" s="5" t="s">
        <v>27</v>
      </c>
      <c r="I29" s="8"/>
      <c r="J29" s="24" t="s">
        <v>105</v>
      </c>
      <c r="K29" s="22" t="s">
        <v>109</v>
      </c>
      <c r="L29" s="8" t="s">
        <v>110</v>
      </c>
    </row>
    <row r="30" spans="1:12" s="9" customFormat="1" ht="27.95" customHeight="1">
      <c r="A30" s="54">
        <v>23</v>
      </c>
      <c r="B30" s="34" t="s">
        <v>111</v>
      </c>
      <c r="C30" s="43">
        <v>1</v>
      </c>
      <c r="D30" s="40" t="str">
        <f>HYPERLINK(Table3[[#This Row],[URL]],Table3[[#This Row],[Name]])</f>
        <v>Tam Quy Ngũ Giới (1988)</v>
      </c>
      <c r="E30" s="23" t="s">
        <v>37</v>
      </c>
      <c r="F30" s="6">
        <v>1988</v>
      </c>
      <c r="G30" s="7" t="s">
        <v>100</v>
      </c>
      <c r="H30" s="5" t="s">
        <v>112</v>
      </c>
      <c r="I30" s="8"/>
      <c r="J30" s="24" t="s">
        <v>113</v>
      </c>
      <c r="K30" s="22" t="s">
        <v>114</v>
      </c>
      <c r="L30" s="8" t="s">
        <v>115</v>
      </c>
    </row>
    <row r="31" spans="1:12" s="9" customFormat="1" ht="27.95" customHeight="1">
      <c r="A31" s="54">
        <v>24</v>
      </c>
      <c r="B31" s="34" t="s">
        <v>116</v>
      </c>
      <c r="C31" s="29">
        <v>1</v>
      </c>
      <c r="D31" s="40" t="str">
        <f>HYPERLINK(Table3[[#This Row],[URL]],Table3[[#This Row],[Name]])</f>
        <v>Truyền Thọ Tam Quy (1990)</v>
      </c>
      <c r="E31" s="23" t="s">
        <v>37</v>
      </c>
      <c r="F31" s="18">
        <v>1990</v>
      </c>
      <c r="G31" s="10" t="s">
        <v>86</v>
      </c>
      <c r="H31" s="5" t="s">
        <v>112</v>
      </c>
      <c r="I31" s="20"/>
      <c r="J31" s="25" t="s">
        <v>117</v>
      </c>
      <c r="K31" s="22" t="s">
        <v>118</v>
      </c>
      <c r="L31" s="8" t="s">
        <v>119</v>
      </c>
    </row>
    <row r="32" spans="1:12" s="9" customFormat="1" ht="27.95" customHeight="1">
      <c r="A32" s="54">
        <v>25</v>
      </c>
      <c r="B32" s="34" t="s">
        <v>120</v>
      </c>
      <c r="C32" s="43">
        <v>1</v>
      </c>
      <c r="D32" s="40" t="str">
        <f>HYPERLINK(Table3[[#This Row],[URL]],Table3[[#This Row],[Name]])</f>
        <v>Truyền Thọ Tam Quy (1996)</v>
      </c>
      <c r="E32" s="23"/>
      <c r="F32" s="6">
        <v>1996</v>
      </c>
      <c r="G32" s="7" t="s">
        <v>38</v>
      </c>
      <c r="H32" s="5" t="s">
        <v>112</v>
      </c>
      <c r="I32" s="8"/>
      <c r="J32" s="24" t="s">
        <v>121</v>
      </c>
      <c r="K32" s="22" t="s">
        <v>122</v>
      </c>
      <c r="L32" s="8" t="s">
        <v>123</v>
      </c>
    </row>
    <row r="33" spans="1:12" s="9" customFormat="1" ht="27.95" customHeight="1">
      <c r="A33" s="54">
        <v>26</v>
      </c>
      <c r="B33" s="34" t="s">
        <v>124</v>
      </c>
      <c r="C33" s="43">
        <v>1</v>
      </c>
      <c r="D33" s="40" t="str">
        <f>HYPERLINK(Table3[[#This Row],[URL]],Table3[[#This Row],[Name]])</f>
        <v>Truyền Thọ Tam Quy (1996) [VT]</v>
      </c>
      <c r="E33" s="23"/>
      <c r="F33" s="5">
        <v>1996</v>
      </c>
      <c r="G33" s="10" t="s">
        <v>38</v>
      </c>
      <c r="H33" s="5" t="s">
        <v>27</v>
      </c>
      <c r="I33" s="8"/>
      <c r="J33" s="24" t="s">
        <v>121</v>
      </c>
      <c r="K33" s="22" t="s">
        <v>125</v>
      </c>
      <c r="L33" s="8" t="s">
        <v>126</v>
      </c>
    </row>
    <row r="34" spans="1:12" s="9" customFormat="1" ht="27.95" customHeight="1">
      <c r="A34" s="54">
        <v>27</v>
      </c>
      <c r="B34" s="34" t="s">
        <v>127</v>
      </c>
      <c r="C34" s="43">
        <v>1</v>
      </c>
      <c r="D34" s="40" t="str">
        <f>HYPERLINK(Table3[[#This Row],[URL]],Table3[[#This Row],[Name]])</f>
        <v>Truyền Thọ Tam Quy (1999)</v>
      </c>
      <c r="E34" s="23" t="s">
        <v>32</v>
      </c>
      <c r="F34" s="6">
        <v>1999</v>
      </c>
      <c r="G34" s="7" t="s">
        <v>128</v>
      </c>
      <c r="H34" s="5" t="s">
        <v>112</v>
      </c>
      <c r="I34" s="8"/>
      <c r="J34" s="24" t="s">
        <v>129</v>
      </c>
      <c r="K34" s="22" t="s">
        <v>130</v>
      </c>
      <c r="L34" s="8" t="s">
        <v>131</v>
      </c>
    </row>
    <row r="35" spans="1:12" s="9" customFormat="1" ht="27.95" customHeight="1">
      <c r="A35" s="54">
        <v>28</v>
      </c>
      <c r="B35" s="34" t="s">
        <v>132</v>
      </c>
      <c r="C35" s="43">
        <v>1</v>
      </c>
      <c r="D35" s="40" t="str">
        <f>HYPERLINK(Table3[[#This Row],[URL]],Table3[[#This Row],[Name]])</f>
        <v>Truyền Thọ Tam Quy (1999) [VT]</v>
      </c>
      <c r="E35" s="23"/>
      <c r="F35" s="5">
        <v>1999</v>
      </c>
      <c r="G35" s="10" t="s">
        <v>128</v>
      </c>
      <c r="H35" s="5" t="s">
        <v>27</v>
      </c>
      <c r="I35" s="8"/>
      <c r="J35" s="24" t="s">
        <v>129</v>
      </c>
      <c r="K35" s="22" t="s">
        <v>133</v>
      </c>
      <c r="L35" s="8" t="s">
        <v>134</v>
      </c>
    </row>
    <row r="36" spans="1:12" s="9" customFormat="1" ht="27.95" customHeight="1">
      <c r="A36" s="54">
        <v>29</v>
      </c>
      <c r="B36" s="34" t="s">
        <v>135</v>
      </c>
      <c r="C36" s="43">
        <v>1</v>
      </c>
      <c r="D36" s="40" t="str">
        <f>HYPERLINK(Table3[[#This Row],[URL]],Table3[[#This Row],[Name]])</f>
        <v>Truyền Thọ Tam Quy tại Cổ Tấn (2000)</v>
      </c>
      <c r="E36" s="23"/>
      <c r="F36" s="6">
        <v>2000</v>
      </c>
      <c r="G36" s="7" t="s">
        <v>128</v>
      </c>
      <c r="H36" s="5" t="s">
        <v>112</v>
      </c>
      <c r="I36" s="8"/>
      <c r="J36" s="24" t="s">
        <v>136</v>
      </c>
      <c r="K36" s="22" t="s">
        <v>137</v>
      </c>
      <c r="L36" s="8" t="s">
        <v>138</v>
      </c>
    </row>
    <row r="37" spans="1:12" s="9" customFormat="1" ht="27.95" customHeight="1">
      <c r="A37" s="54">
        <v>30</v>
      </c>
      <c r="B37" s="34" t="s">
        <v>139</v>
      </c>
      <c r="C37" s="43">
        <v>1</v>
      </c>
      <c r="D37" s="40" t="str">
        <f>HYPERLINK(Table3[[#This Row],[URL]],Table3[[#This Row],[Name]])</f>
        <v>Truyền Thọ Tam Quy Ngũ Giới (27/8/2000)</v>
      </c>
      <c r="E37" s="23"/>
      <c r="F37" s="6">
        <v>2000</v>
      </c>
      <c r="G37" s="7" t="s">
        <v>86</v>
      </c>
      <c r="H37" s="5" t="s">
        <v>39</v>
      </c>
      <c r="I37" s="8"/>
      <c r="J37" s="24" t="s">
        <v>140</v>
      </c>
      <c r="K37" s="22" t="s">
        <v>141</v>
      </c>
      <c r="L37" s="8" t="s">
        <v>142</v>
      </c>
    </row>
    <row r="38" spans="1:12" s="9" customFormat="1" ht="27.95" customHeight="1">
      <c r="A38" s="54">
        <v>31</v>
      </c>
      <c r="B38" s="34" t="s">
        <v>143</v>
      </c>
      <c r="C38" s="43">
        <v>1</v>
      </c>
      <c r="D38" s="40" t="str">
        <f>HYPERLINK(Table3[[#This Row],[URL]],Table3[[#This Row],[Name]])</f>
        <v>Truyền Thọ Tam Quy Ngũ Giới (27/8/2000) [VT]</v>
      </c>
      <c r="E38" s="23"/>
      <c r="F38" s="5">
        <v>2000</v>
      </c>
      <c r="G38" s="10" t="s">
        <v>86</v>
      </c>
      <c r="H38" s="5" t="s">
        <v>27</v>
      </c>
      <c r="I38" s="8"/>
      <c r="J38" s="24" t="s">
        <v>140</v>
      </c>
      <c r="K38" s="22" t="s">
        <v>144</v>
      </c>
      <c r="L38" s="8" t="s">
        <v>145</v>
      </c>
    </row>
    <row r="39" spans="1:12" s="9" customFormat="1" ht="27.95" customHeight="1">
      <c r="A39" s="54">
        <v>32</v>
      </c>
      <c r="B39" s="34" t="s">
        <v>146</v>
      </c>
      <c r="C39" s="43">
        <v>1</v>
      </c>
      <c r="D39" s="40" t="str">
        <f>HYPERLINK(Table3[[#This Row],[URL]],Table3[[#This Row],[Name]])</f>
        <v>Truyền Thọ Tam Quy Ngũ Giới (2001)</v>
      </c>
      <c r="E39" s="23"/>
      <c r="F39" s="6">
        <v>2001</v>
      </c>
      <c r="G39" s="7" t="s">
        <v>86</v>
      </c>
      <c r="H39" s="5" t="s">
        <v>112</v>
      </c>
      <c r="I39" s="8"/>
      <c r="J39" s="24" t="s">
        <v>147</v>
      </c>
      <c r="K39" s="22" t="s">
        <v>148</v>
      </c>
      <c r="L39" s="8" t="s">
        <v>149</v>
      </c>
    </row>
    <row r="40" spans="1:12" s="9" customFormat="1" ht="27.95" customHeight="1">
      <c r="A40" s="54">
        <v>33</v>
      </c>
      <c r="B40" s="34" t="s">
        <v>150</v>
      </c>
      <c r="C40" s="43">
        <v>1</v>
      </c>
      <c r="D40" s="40" t="str">
        <f>HYPERLINK(Table3[[#This Row],[URL]],Table3[[#This Row],[Name]])</f>
        <v>Truyền Thọ Tam Quy Ngũ Giới (2001) [VT] </v>
      </c>
      <c r="E40" s="23"/>
      <c r="F40" s="5">
        <v>2001</v>
      </c>
      <c r="G40" s="10" t="s">
        <v>86</v>
      </c>
      <c r="H40" s="5" t="s">
        <v>27</v>
      </c>
      <c r="I40" s="8"/>
      <c r="J40" s="24" t="s">
        <v>147</v>
      </c>
      <c r="K40" s="22" t="s">
        <v>151</v>
      </c>
      <c r="L40" s="8" t="s">
        <v>152</v>
      </c>
    </row>
    <row r="41" spans="1:12" s="9" customFormat="1" ht="27.95" customHeight="1">
      <c r="A41" s="54">
        <v>34</v>
      </c>
      <c r="B41" s="34" t="s">
        <v>153</v>
      </c>
      <c r="C41" s="43">
        <v>1</v>
      </c>
      <c r="D41" s="40" t="str">
        <f>HYPERLINK(Table3[[#This Row],[URL]],Table3[[#This Row],[Name]])</f>
        <v>Nghi Thức Truyền Thọ Tam Quy Ngũ Giới (2006)</v>
      </c>
      <c r="E41" s="23"/>
      <c r="F41" s="6">
        <v>2006</v>
      </c>
      <c r="G41" s="7" t="s">
        <v>86</v>
      </c>
      <c r="H41" s="5" t="s">
        <v>112</v>
      </c>
      <c r="I41" s="8"/>
      <c r="J41" s="24" t="s">
        <v>154</v>
      </c>
      <c r="K41" s="22" t="s">
        <v>155</v>
      </c>
      <c r="L41" s="8" t="s">
        <v>156</v>
      </c>
    </row>
    <row r="42" spans="1:12" s="9" customFormat="1" ht="27.95" customHeight="1">
      <c r="A42" s="54">
        <v>35</v>
      </c>
      <c r="B42" s="34" t="s">
        <v>157</v>
      </c>
      <c r="C42" s="43">
        <v>3</v>
      </c>
      <c r="D42" s="40" t="str">
        <f>HYPERLINK(Table3[[#This Row],[URL]],Table3[[#This Row],[Name]])</f>
        <v>Phật Học Vấn Đáp</v>
      </c>
      <c r="E42" s="23" t="s">
        <v>32</v>
      </c>
      <c r="F42" s="5">
        <v>2001</v>
      </c>
      <c r="G42" s="10" t="s">
        <v>86</v>
      </c>
      <c r="H42" s="5" t="s">
        <v>27</v>
      </c>
      <c r="I42" s="8"/>
      <c r="J42" s="24" t="s">
        <v>158</v>
      </c>
      <c r="K42" s="22" t="s">
        <v>159</v>
      </c>
      <c r="L42" s="8" t="s">
        <v>160</v>
      </c>
    </row>
    <row r="43" spans="1:12" s="9" customFormat="1" ht="27.95" customHeight="1">
      <c r="A43" s="54">
        <v>36</v>
      </c>
      <c r="B43" s="34" t="s">
        <v>161</v>
      </c>
      <c r="C43" s="43">
        <v>5</v>
      </c>
      <c r="D43" s="40" t="str">
        <f>HYPERLINK(Table3[[#This Row],[URL]],Table3[[#This Row],[Name]])</f>
        <v>Học Phật Vấn Đáp (2000)</v>
      </c>
      <c r="E43" s="23"/>
      <c r="F43" s="6">
        <v>2000</v>
      </c>
      <c r="G43" s="7" t="s">
        <v>86</v>
      </c>
      <c r="H43" s="5" t="s">
        <v>39</v>
      </c>
      <c r="I43" s="8"/>
      <c r="J43" s="24" t="s">
        <v>162</v>
      </c>
      <c r="K43" s="22" t="s">
        <v>163</v>
      </c>
      <c r="L43" s="8" t="s">
        <v>164</v>
      </c>
    </row>
    <row r="44" spans="1:12" s="9" customFormat="1" ht="27.95" customHeight="1">
      <c r="A44" s="54">
        <v>37</v>
      </c>
      <c r="B44" s="34" t="s">
        <v>165</v>
      </c>
      <c r="C44" s="28">
        <v>2</v>
      </c>
      <c r="D44" s="40" t="str">
        <f>HYPERLINK(Table3[[#This Row],[URL]],Table3[[#This Row],[Name]])</f>
        <v>Học Phật Vấn Đáp (2004)</v>
      </c>
      <c r="E44" s="23" t="s">
        <v>32</v>
      </c>
      <c r="F44" s="18">
        <v>2004</v>
      </c>
      <c r="G44" s="19" t="s">
        <v>26</v>
      </c>
      <c r="H44" s="17" t="s">
        <v>112</v>
      </c>
      <c r="I44" s="20"/>
      <c r="J44" s="25" t="s">
        <v>166</v>
      </c>
      <c r="K44" s="22" t="s">
        <v>167</v>
      </c>
      <c r="L44" s="8" t="s">
        <v>168</v>
      </c>
    </row>
    <row r="45" spans="1:12" s="9" customFormat="1" ht="27.95" customHeight="1">
      <c r="A45" s="54">
        <v>38</v>
      </c>
      <c r="B45" s="34" t="s">
        <v>169</v>
      </c>
      <c r="C45" s="28">
        <v>9</v>
      </c>
      <c r="D45" s="40" t="str">
        <f>HYPERLINK(Table3[[#This Row],[URL]],Table3[[#This Row],[Name]])</f>
        <v>Tịnh Độ Vấn Đáp</v>
      </c>
      <c r="E45" s="23" t="s">
        <v>37</v>
      </c>
      <c r="F45" s="18"/>
      <c r="G45" s="19"/>
      <c r="H45" s="17" t="s">
        <v>170</v>
      </c>
      <c r="I45" s="20"/>
      <c r="J45" s="25"/>
      <c r="K45" s="22" t="s">
        <v>171</v>
      </c>
      <c r="L45" s="8" t="s">
        <v>172</v>
      </c>
    </row>
    <row r="46" spans="1:12" s="9" customFormat="1" ht="27.95" customHeight="1">
      <c r="A46" s="54">
        <v>39</v>
      </c>
      <c r="B46" s="34" t="s">
        <v>173</v>
      </c>
      <c r="C46" s="43">
        <v>1</v>
      </c>
      <c r="D46" s="40" t="str">
        <f>HYPERLINK(Table3[[#This Row],[URL]],Table3[[#This Row],[Name]])</f>
        <v>Chấn Hưng Phật Giáo</v>
      </c>
      <c r="E46" s="23"/>
      <c r="F46" s="6">
        <v>2006</v>
      </c>
      <c r="G46" s="7" t="s">
        <v>26</v>
      </c>
      <c r="H46" s="5" t="s">
        <v>39</v>
      </c>
      <c r="I46" s="8"/>
      <c r="J46" s="24" t="s">
        <v>174</v>
      </c>
      <c r="K46" s="22" t="s">
        <v>175</v>
      </c>
      <c r="L46" s="8" t="s">
        <v>176</v>
      </c>
    </row>
    <row r="47" spans="1:12" s="9" customFormat="1" ht="27.95" customHeight="1">
      <c r="A47" s="54">
        <v>40</v>
      </c>
      <c r="B47" s="34" t="s">
        <v>177</v>
      </c>
      <c r="C47" s="43">
        <v>1</v>
      </c>
      <c r="D47" s="40" t="str">
        <f>HYPERLINK(Table3[[#This Row],[URL]],Table3[[#This Row],[Name]])</f>
        <v>Hộ Trì Phật Pháp</v>
      </c>
      <c r="E47" s="23"/>
      <c r="F47" s="11">
        <v>1997</v>
      </c>
      <c r="G47" s="7" t="s">
        <v>100</v>
      </c>
      <c r="H47" s="5" t="s">
        <v>112</v>
      </c>
      <c r="I47" s="8"/>
      <c r="J47" s="24" t="s">
        <v>178</v>
      </c>
      <c r="K47" s="22" t="s">
        <v>179</v>
      </c>
      <c r="L47" s="8" t="s">
        <v>180</v>
      </c>
    </row>
    <row r="48" spans="1:12" s="9" customFormat="1" ht="27.95" customHeight="1">
      <c r="A48" s="54">
        <v>41</v>
      </c>
      <c r="B48" s="34" t="s">
        <v>181</v>
      </c>
      <c r="C48" s="43">
        <v>1</v>
      </c>
      <c r="D48" s="40" t="str">
        <f>HYPERLINK(Table3[[#This Row],[URL]],Table3[[#This Row],[Name]])</f>
        <v>Phật Pháp Bất Ly Sinh Hoạt</v>
      </c>
      <c r="E48" s="23" t="s">
        <v>32</v>
      </c>
      <c r="F48" s="11">
        <v>1999</v>
      </c>
      <c r="G48" s="10" t="s">
        <v>128</v>
      </c>
      <c r="H48" s="5"/>
      <c r="I48" s="8"/>
      <c r="J48" s="24" t="s">
        <v>182</v>
      </c>
      <c r="K48" s="22" t="s">
        <v>183</v>
      </c>
      <c r="L48" s="8" t="s">
        <v>184</v>
      </c>
    </row>
    <row r="49" spans="1:12" s="9" customFormat="1" ht="27.95" customHeight="1">
      <c r="A49" s="54">
        <v>42</v>
      </c>
      <c r="B49" s="34" t="s">
        <v>185</v>
      </c>
      <c r="C49" s="43">
        <v>1</v>
      </c>
      <c r="D49" s="40" t="str">
        <f>HYPERLINK(Table3[[#This Row],[URL]],Table3[[#This Row],[Name]])</f>
        <v>Mục Tiêu Chung Cực của Sự Học Phật</v>
      </c>
      <c r="E49" s="23" t="s">
        <v>32</v>
      </c>
      <c r="F49" s="6">
        <v>1999</v>
      </c>
      <c r="G49" s="7" t="s">
        <v>128</v>
      </c>
      <c r="H49" s="5" t="s">
        <v>39</v>
      </c>
      <c r="I49" s="8"/>
      <c r="J49" s="24" t="s">
        <v>186</v>
      </c>
      <c r="K49" s="22" t="s">
        <v>187</v>
      </c>
      <c r="L49" s="8" t="s">
        <v>188</v>
      </c>
    </row>
    <row r="50" spans="1:12" s="9" customFormat="1" ht="27.95" customHeight="1">
      <c r="A50" s="54">
        <v>43</v>
      </c>
      <c r="B50" s="34" t="s">
        <v>189</v>
      </c>
      <c r="C50" s="43">
        <v>1</v>
      </c>
      <c r="D50" s="40" t="str">
        <f>HYPERLINK(Table3[[#This Row],[URL]],Table3[[#This Row],[Name]])</f>
        <v>Thành Phật Chi Đạo (Con Đường Thành Phật)</v>
      </c>
      <c r="E50" s="23"/>
      <c r="F50" s="6">
        <v>1999</v>
      </c>
      <c r="G50" s="7" t="s">
        <v>38</v>
      </c>
      <c r="H50" s="5" t="s">
        <v>39</v>
      </c>
      <c r="I50" s="8"/>
      <c r="J50" s="24" t="s">
        <v>190</v>
      </c>
      <c r="K50" s="22" t="s">
        <v>191</v>
      </c>
      <c r="L50" s="8" t="s">
        <v>192</v>
      </c>
    </row>
    <row r="51" spans="1:12" s="9" customFormat="1" ht="27.95" customHeight="1">
      <c r="A51" s="54">
        <v>44</v>
      </c>
      <c r="B51" s="34" t="s">
        <v>193</v>
      </c>
      <c r="C51" s="28">
        <v>1</v>
      </c>
      <c r="D51" s="40" t="str">
        <f>HYPERLINK(Table3[[#This Row],[URL]],Table3[[#This Row],[Name]])</f>
        <v>Phật Pháp Viên Dung Không Chướng Ngại</v>
      </c>
      <c r="E51" s="23" t="s">
        <v>32</v>
      </c>
      <c r="F51" s="18">
        <v>2001</v>
      </c>
      <c r="G51" s="7" t="s">
        <v>86</v>
      </c>
      <c r="H51" s="5" t="s">
        <v>27</v>
      </c>
      <c r="I51" s="31" t="s">
        <v>194</v>
      </c>
      <c r="J51" s="25" t="s">
        <v>195</v>
      </c>
      <c r="K51" s="22" t="s">
        <v>196</v>
      </c>
      <c r="L51" s="8" t="s">
        <v>197</v>
      </c>
    </row>
    <row r="52" spans="1:12" s="9" customFormat="1" ht="27.95" customHeight="1">
      <c r="A52" s="54">
        <v>45</v>
      </c>
      <c r="B52" s="34" t="s">
        <v>198</v>
      </c>
      <c r="C52" s="43">
        <v>2</v>
      </c>
      <c r="D52" s="40" t="str">
        <f>HYPERLINK(Table3[[#This Row],[URL]],Table3[[#This Row],[Name]])</f>
        <v>Sư Đạo Hiếu Đạo (Căn Bản Văn Hóa Của Nhân Loại)</v>
      </c>
      <c r="E52" s="23"/>
      <c r="F52" s="6">
        <v>2007</v>
      </c>
      <c r="G52" s="7" t="s">
        <v>38</v>
      </c>
      <c r="H52" s="5" t="s">
        <v>27</v>
      </c>
      <c r="I52" s="12"/>
      <c r="J52" s="24" t="s">
        <v>199</v>
      </c>
      <c r="K52" s="22" t="s">
        <v>200</v>
      </c>
      <c r="L52" s="8" t="s">
        <v>201</v>
      </c>
    </row>
    <row r="53" spans="1:12" s="9" customFormat="1" ht="27.95" customHeight="1">
      <c r="A53" s="54">
        <v>46</v>
      </c>
      <c r="B53" s="34" t="s">
        <v>202</v>
      </c>
      <c r="C53" s="43">
        <v>1</v>
      </c>
      <c r="D53" s="40" t="str">
        <f>HYPERLINK(Table3[[#This Row],[URL]],Table3[[#This Row],[Name]])</f>
        <v>Hiếu Thân Tôn Sư</v>
      </c>
      <c r="E53" s="23"/>
      <c r="F53" s="6">
        <v>1997</v>
      </c>
      <c r="G53" s="7" t="s">
        <v>100</v>
      </c>
      <c r="H53" s="5" t="s">
        <v>112</v>
      </c>
      <c r="I53" s="31"/>
      <c r="J53" s="24" t="s">
        <v>178</v>
      </c>
      <c r="K53" s="22" t="s">
        <v>203</v>
      </c>
      <c r="L53" s="8" t="s">
        <v>204</v>
      </c>
    </row>
    <row r="54" spans="1:12" s="9" customFormat="1" ht="27.95" customHeight="1">
      <c r="A54" s="54">
        <v>47</v>
      </c>
      <c r="B54" s="34" t="s">
        <v>205</v>
      </c>
      <c r="C54" s="43">
        <v>2</v>
      </c>
      <c r="D54" s="40" t="str">
        <f>HYPERLINK(Table3[[#This Row],[URL]],Table3[[#This Row],[Name]])</f>
        <v>Nói Về Hiếu Đạo</v>
      </c>
      <c r="E54" s="23" t="s">
        <v>32</v>
      </c>
      <c r="F54" s="5">
        <v>2003</v>
      </c>
      <c r="G54" s="10" t="s">
        <v>100</v>
      </c>
      <c r="H54" s="5" t="s">
        <v>27</v>
      </c>
      <c r="I54" s="31"/>
      <c r="J54" s="24" t="s">
        <v>206</v>
      </c>
      <c r="K54" s="22" t="s">
        <v>207</v>
      </c>
      <c r="L54" s="8" t="s">
        <v>208</v>
      </c>
    </row>
    <row r="55" spans="1:12" s="9" customFormat="1" ht="27.95" customHeight="1">
      <c r="A55" s="54">
        <v>48</v>
      </c>
      <c r="B55" s="34" t="s">
        <v>209</v>
      </c>
      <c r="C55" s="43">
        <v>2</v>
      </c>
      <c r="D55" s="40" t="str">
        <f>HYPERLINK(Table3[[#This Row],[URL]],Table3[[#This Row],[Name]])</f>
        <v>Vì Sao Phải Đặc Biệt Chú Trọng Đệ Tử Quy (Phép Tắc Người Con)</v>
      </c>
      <c r="E55" s="23"/>
      <c r="F55" s="5">
        <v>2005</v>
      </c>
      <c r="G55" s="10" t="s">
        <v>38</v>
      </c>
      <c r="H55" s="5" t="s">
        <v>27</v>
      </c>
      <c r="I55" s="31"/>
      <c r="J55" s="24" t="s">
        <v>210</v>
      </c>
      <c r="K55" s="22" t="s">
        <v>211</v>
      </c>
      <c r="L55" s="8" t="s">
        <v>212</v>
      </c>
    </row>
    <row r="56" spans="1:12" s="9" customFormat="1" ht="27.95" customHeight="1">
      <c r="A56" s="54">
        <v>49</v>
      </c>
      <c r="B56" s="34" t="s">
        <v>213</v>
      </c>
      <c r="C56" s="28">
        <v>3</v>
      </c>
      <c r="D56" s="40" t="str">
        <f>HYPERLINK(Table3[[#This Row],[URL]],Table3[[#This Row],[Name]])</f>
        <v>Yêu Quý Sinh Mạng, Xin Đừng Phá Thai Giết Con</v>
      </c>
      <c r="E56" s="23" t="s">
        <v>32</v>
      </c>
      <c r="F56" s="5">
        <v>2011</v>
      </c>
      <c r="G56" s="19"/>
      <c r="H56" s="17" t="s">
        <v>214</v>
      </c>
      <c r="I56" s="32"/>
      <c r="J56" s="45" t="s">
        <v>215</v>
      </c>
      <c r="K56" s="44" t="s">
        <v>216</v>
      </c>
      <c r="L56" s="8" t="s">
        <v>217</v>
      </c>
    </row>
    <row r="57" spans="1:12" s="9" customFormat="1" ht="27.95" customHeight="1">
      <c r="A57" s="54">
        <v>50</v>
      </c>
      <c r="B57" s="34" t="s">
        <v>218</v>
      </c>
      <c r="C57" s="43">
        <v>1</v>
      </c>
      <c r="D57" s="40" t="str">
        <f>HYPERLINK(Table3[[#This Row],[URL]],Table3[[#This Row],[Name]])</f>
        <v>Nói Về Nạo Phá Thai</v>
      </c>
      <c r="E57" s="23" t="s">
        <v>32</v>
      </c>
      <c r="F57" s="5">
        <v>2000</v>
      </c>
      <c r="G57" s="10" t="s">
        <v>86</v>
      </c>
      <c r="H57" s="5" t="s">
        <v>27</v>
      </c>
      <c r="I57" s="31" t="s">
        <v>159</v>
      </c>
      <c r="J57" s="24" t="s">
        <v>219</v>
      </c>
      <c r="K57" s="22" t="s">
        <v>220</v>
      </c>
      <c r="L57" s="8" t="s">
        <v>221</v>
      </c>
    </row>
    <row r="58" spans="1:12" s="9" customFormat="1" ht="27.95" customHeight="1">
      <c r="A58" s="54">
        <v>51</v>
      </c>
      <c r="B58" s="34" t="s">
        <v>222</v>
      </c>
      <c r="C58" s="43">
        <v>1</v>
      </c>
      <c r="D58" s="40" t="str">
        <f>HYPERLINK(Table3[[#This Row],[URL]],Table3[[#This Row],[Name]])</f>
        <v>Phương Pháp Dạy Con Khi Mang Thai {Việt~Hoa}</v>
      </c>
      <c r="E58" s="23" t="s">
        <v>32</v>
      </c>
      <c r="F58" s="5">
        <v>1998</v>
      </c>
      <c r="G58" s="10" t="s">
        <v>86</v>
      </c>
      <c r="H58" s="5" t="s">
        <v>27</v>
      </c>
      <c r="I58" s="31" t="s">
        <v>87</v>
      </c>
      <c r="J58" s="24" t="s">
        <v>223</v>
      </c>
      <c r="K58" s="22" t="s">
        <v>224</v>
      </c>
      <c r="L58" s="8" t="s">
        <v>225</v>
      </c>
    </row>
    <row r="59" spans="1:12" s="9" customFormat="1" ht="27.95" customHeight="1">
      <c r="A59" s="54">
        <v>52</v>
      </c>
      <c r="B59" s="34" t="s">
        <v>226</v>
      </c>
      <c r="C59" s="43">
        <v>1</v>
      </c>
      <c r="D59" s="40" t="str">
        <f>HYPERLINK(Table3[[#This Row],[URL]],Table3[[#This Row],[Name]])</f>
        <v>Phương Pháp Dạy Con Khi Mang Thai {Việt}</v>
      </c>
      <c r="E59" s="23"/>
      <c r="F59" s="5">
        <v>1998</v>
      </c>
      <c r="G59" s="10" t="s">
        <v>86</v>
      </c>
      <c r="H59" s="5" t="s">
        <v>27</v>
      </c>
      <c r="I59" s="31" t="s">
        <v>87</v>
      </c>
      <c r="J59" s="24" t="s">
        <v>223</v>
      </c>
      <c r="K59" s="22" t="s">
        <v>227</v>
      </c>
      <c r="L59" s="8" t="s">
        <v>228</v>
      </c>
    </row>
    <row r="60" spans="1:12" s="9" customFormat="1" ht="27.95" customHeight="1">
      <c r="A60" s="54">
        <v>53</v>
      </c>
      <c r="B60" s="34" t="s">
        <v>229</v>
      </c>
      <c r="C60" s="43">
        <v>1</v>
      </c>
      <c r="D60" s="40" t="str">
        <f>HYPERLINK(Table3[[#This Row],[URL]],Table3[[#This Row],[Name]])</f>
        <v>Giáo Dưỡng Trẻ Thơ</v>
      </c>
      <c r="E60" s="23"/>
      <c r="F60" s="5">
        <v>2004</v>
      </c>
      <c r="G60" s="10" t="s">
        <v>26</v>
      </c>
      <c r="H60" s="5" t="s">
        <v>27</v>
      </c>
      <c r="I60" s="31"/>
      <c r="J60" s="24" t="s">
        <v>230</v>
      </c>
      <c r="K60" s="22" t="s">
        <v>231</v>
      </c>
      <c r="L60" s="8" t="s">
        <v>232</v>
      </c>
    </row>
    <row r="61" spans="1:12" s="9" customFormat="1" ht="27.95" customHeight="1">
      <c r="A61" s="54">
        <v>54</v>
      </c>
      <c r="B61" s="34" t="s">
        <v>233</v>
      </c>
      <c r="C61" s="43">
        <v>1</v>
      </c>
      <c r="D61" s="40" t="str">
        <f>HYPERLINK(Table3[[#This Row],[URL]],Table3[[#This Row],[Name]])</f>
        <v>Nói Về Hộ Sanh và Phóng Sanh</v>
      </c>
      <c r="E61" s="23"/>
      <c r="F61" s="6"/>
      <c r="G61" s="10" t="s">
        <v>86</v>
      </c>
      <c r="H61" s="5" t="s">
        <v>27</v>
      </c>
      <c r="I61" s="31" t="s">
        <v>159</v>
      </c>
      <c r="J61" s="24"/>
      <c r="K61" s="22" t="s">
        <v>234</v>
      </c>
      <c r="L61" s="8" t="s">
        <v>235</v>
      </c>
    </row>
    <row r="62" spans="1:12" s="9" customFormat="1" ht="27.95" customHeight="1">
      <c r="A62" s="54">
        <v>55</v>
      </c>
      <c r="B62" s="34" t="s">
        <v>236</v>
      </c>
      <c r="C62" s="28">
        <v>6</v>
      </c>
      <c r="D62" s="40" t="str">
        <f>HYPERLINK(Table3[[#This Row],[URL]],Table3[[#This Row],[Name]])</f>
        <v>Xin Đừng Giết Hại Động Vật</v>
      </c>
      <c r="E62" s="23" t="s">
        <v>37</v>
      </c>
      <c r="F62" s="18"/>
      <c r="G62" s="19"/>
      <c r="H62" s="17"/>
      <c r="I62" s="32"/>
      <c r="J62" s="25" t="s">
        <v>237</v>
      </c>
      <c r="K62" s="22" t="s">
        <v>238</v>
      </c>
      <c r="L62" s="8" t="s">
        <v>239</v>
      </c>
    </row>
    <row r="63" spans="1:12" s="9" customFormat="1" ht="27.95" customHeight="1">
      <c r="A63" s="54">
        <v>56</v>
      </c>
      <c r="B63" s="34" t="s">
        <v>240</v>
      </c>
      <c r="C63" s="43">
        <v>1</v>
      </c>
      <c r="D63" s="40" t="str">
        <f>HYPERLINK(Table3[[#This Row],[URL]],Table3[[#This Row],[Name]])</f>
        <v>Học Phật Nên Ăn Chay</v>
      </c>
      <c r="E63" s="23" t="s">
        <v>37</v>
      </c>
      <c r="F63" s="5"/>
      <c r="G63" s="10"/>
      <c r="H63" s="5"/>
      <c r="I63" s="31"/>
      <c r="J63" s="24"/>
      <c r="K63" s="22" t="s">
        <v>241</v>
      </c>
      <c r="L63" s="8" t="s">
        <v>242</v>
      </c>
    </row>
    <row r="64" spans="1:12" s="9" customFormat="1" ht="27.95" customHeight="1">
      <c r="A64" s="54">
        <v>57</v>
      </c>
      <c r="B64" s="34" t="s">
        <v>243</v>
      </c>
      <c r="C64" s="29">
        <v>1</v>
      </c>
      <c r="D64" s="40" t="str">
        <f>HYPERLINK(Table3[[#This Row],[URL]],Table3[[#This Row],[Name]])</f>
        <v>Ăn Uống &amp; Sức Khỏe</v>
      </c>
      <c r="E64" s="23"/>
      <c r="F64" s="18">
        <v>2001</v>
      </c>
      <c r="G64" s="10" t="s">
        <v>86</v>
      </c>
      <c r="H64" s="5"/>
      <c r="I64" s="31" t="s">
        <v>194</v>
      </c>
      <c r="J64" s="24" t="s">
        <v>244</v>
      </c>
      <c r="K64" s="22" t="s">
        <v>245</v>
      </c>
      <c r="L64" s="8" t="s">
        <v>246</v>
      </c>
    </row>
    <row r="65" spans="1:12" s="9" customFormat="1" ht="27.95" customHeight="1">
      <c r="A65" s="54">
        <v>58</v>
      </c>
      <c r="B65" s="34" t="s">
        <v>247</v>
      </c>
      <c r="C65" s="43">
        <v>1</v>
      </c>
      <c r="D65" s="40" t="str">
        <f>HYPERLINK(Table3[[#This Row],[URL]],Table3[[#This Row],[Name]])</f>
        <v>Coi Trọng Nhân Quả</v>
      </c>
      <c r="E65" s="23" t="s">
        <v>32</v>
      </c>
      <c r="F65" s="6">
        <v>2001</v>
      </c>
      <c r="G65" s="7" t="s">
        <v>86</v>
      </c>
      <c r="H65" s="5" t="s">
        <v>112</v>
      </c>
      <c r="I65" s="31"/>
      <c r="J65" s="24" t="s">
        <v>248</v>
      </c>
      <c r="K65" s="22" t="s">
        <v>249</v>
      </c>
      <c r="L65" s="8" t="s">
        <v>250</v>
      </c>
    </row>
    <row r="66" spans="1:12" s="9" customFormat="1" ht="27.95" customHeight="1">
      <c r="A66" s="54">
        <v>59</v>
      </c>
      <c r="B66" s="34" t="s">
        <v>251</v>
      </c>
      <c r="C66" s="43">
        <v>1</v>
      </c>
      <c r="D66" s="40" t="str">
        <f>HYPERLINK(Table3[[#This Row],[URL]],Table3[[#This Row],[Name]])</f>
        <v>Xem Trọng Nhân Quả [VT]</v>
      </c>
      <c r="E66" s="23"/>
      <c r="F66" s="5">
        <v>2001</v>
      </c>
      <c r="G66" s="10" t="s">
        <v>86</v>
      </c>
      <c r="H66" s="5" t="s">
        <v>27</v>
      </c>
      <c r="I66" s="31"/>
      <c r="J66" s="24" t="s">
        <v>252</v>
      </c>
      <c r="K66" s="22" t="s">
        <v>253</v>
      </c>
      <c r="L66" s="8" t="s">
        <v>254</v>
      </c>
    </row>
    <row r="67" spans="1:12" s="9" customFormat="1" ht="27.95" customHeight="1">
      <c r="A67" s="54">
        <v>60</v>
      </c>
      <c r="B67" s="34" t="s">
        <v>255</v>
      </c>
      <c r="C67" s="43">
        <v>1</v>
      </c>
      <c r="D67" s="40" t="str">
        <f>HYPERLINK(Table3[[#This Row],[URL]],Table3[[#This Row],[Name]])</f>
        <v>Nói Về Nhân Quả (Làm Thế Nào Cứu Vãn Phong Hóa Xã Hội)</v>
      </c>
      <c r="E67" s="23"/>
      <c r="F67" s="5"/>
      <c r="G67" s="10"/>
      <c r="H67" s="5" t="s">
        <v>27</v>
      </c>
      <c r="I67" s="31"/>
      <c r="J67" s="24"/>
      <c r="K67" s="22" t="s">
        <v>256</v>
      </c>
      <c r="L67" s="8" t="s">
        <v>257</v>
      </c>
    </row>
    <row r="68" spans="1:12" s="9" customFormat="1" ht="27.95" customHeight="1">
      <c r="A68" s="54">
        <v>61</v>
      </c>
      <c r="B68" s="34" t="s">
        <v>258</v>
      </c>
      <c r="C68" s="43">
        <v>1</v>
      </c>
      <c r="D68" s="40" t="str">
        <f>HYPERLINK(Table3[[#This Row],[URL]],Table3[[#This Row],[Name]])</f>
        <v>Sự Thật và Lý Luận của Nhân Quả</v>
      </c>
      <c r="E68" s="23" t="s">
        <v>32</v>
      </c>
      <c r="F68" s="6">
        <v>2004</v>
      </c>
      <c r="G68" s="7" t="s">
        <v>26</v>
      </c>
      <c r="H68" s="5" t="s">
        <v>112</v>
      </c>
      <c r="I68" s="31"/>
      <c r="J68" s="24" t="s">
        <v>259</v>
      </c>
      <c r="K68" s="22" t="s">
        <v>260</v>
      </c>
      <c r="L68" s="8" t="s">
        <v>261</v>
      </c>
    </row>
    <row r="69" spans="1:12" s="9" customFormat="1" ht="27.95" customHeight="1">
      <c r="A69" s="54">
        <v>62</v>
      </c>
      <c r="B69" s="34" t="s">
        <v>262</v>
      </c>
      <c r="C69" s="43">
        <v>57</v>
      </c>
      <c r="D69" s="40" t="str">
        <f>HYPERLINK(Table3[[#This Row],[URL]],Table3[[#This Row],[Name]])</f>
        <v>Thái Thượng Cảm Ứng Thiên -&gt; 57</v>
      </c>
      <c r="E69" s="23" t="s">
        <v>32</v>
      </c>
      <c r="F69" s="5">
        <v>1999</v>
      </c>
      <c r="G69" s="10" t="s">
        <v>86</v>
      </c>
      <c r="H69" s="5" t="s">
        <v>27</v>
      </c>
      <c r="I69" s="31"/>
      <c r="J69" s="24" t="s">
        <v>263</v>
      </c>
      <c r="K69" s="22" t="s">
        <v>264</v>
      </c>
      <c r="L69" s="8" t="s">
        <v>265</v>
      </c>
    </row>
    <row r="70" spans="1:12" s="9" customFormat="1" ht="27.95" customHeight="1">
      <c r="A70" s="54">
        <v>63</v>
      </c>
      <c r="B70" s="34" t="s">
        <v>266</v>
      </c>
      <c r="C70" s="28">
        <v>62</v>
      </c>
      <c r="D70" s="40" t="str">
        <f>HYPERLINK(Table3[[#This Row],[URL]],Table3[[#This Row],[Name]])</f>
        <v>Thái Thượng Cảm Ứng Thiên -&gt; 62</v>
      </c>
      <c r="E70" s="41"/>
      <c r="F70" s="5">
        <v>1999</v>
      </c>
      <c r="G70" s="10" t="s">
        <v>86</v>
      </c>
      <c r="H70" s="5" t="s">
        <v>27</v>
      </c>
      <c r="I70" s="32"/>
      <c r="J70" s="24" t="s">
        <v>263</v>
      </c>
      <c r="K70" s="22" t="s">
        <v>267</v>
      </c>
      <c r="L70" s="8" t="s">
        <v>268</v>
      </c>
    </row>
    <row r="71" spans="1:12" s="9" customFormat="1" ht="27.95" customHeight="1">
      <c r="A71" s="54">
        <v>64</v>
      </c>
      <c r="B71" s="34" t="s">
        <v>269</v>
      </c>
      <c r="C71" s="43">
        <v>6</v>
      </c>
      <c r="D71" s="40" t="str">
        <f>HYPERLINK(Table3[[#This Row],[URL]],Table3[[#This Row],[Name]])</f>
        <v>Thái Thượng Cảm Ứng Thiên</v>
      </c>
      <c r="E71" s="23" t="s">
        <v>37</v>
      </c>
      <c r="F71" s="5">
        <v>1999</v>
      </c>
      <c r="G71" s="10" t="s">
        <v>86</v>
      </c>
      <c r="H71" s="5"/>
      <c r="I71" s="31"/>
      <c r="J71" s="24" t="s">
        <v>270</v>
      </c>
      <c r="K71" s="22" t="s">
        <v>271</v>
      </c>
      <c r="L71" s="8" t="s">
        <v>272</v>
      </c>
    </row>
    <row r="72" spans="1:12" s="9" customFormat="1" ht="27.95" customHeight="1">
      <c r="A72" s="54">
        <v>65</v>
      </c>
      <c r="B72" s="34" t="s">
        <v>273</v>
      </c>
      <c r="C72" s="43">
        <v>1</v>
      </c>
      <c r="D72" s="40" t="str">
        <f>HYPERLINK(Table3[[#This Row],[URL]],Table3[[#This Row],[Name]])</f>
        <v>Giáo Dục - Phong Thủy - Vận Mạng</v>
      </c>
      <c r="E72" s="23"/>
      <c r="F72" s="5"/>
      <c r="G72" s="10"/>
      <c r="H72" s="5" t="s">
        <v>27</v>
      </c>
      <c r="I72" s="31"/>
      <c r="J72" s="24"/>
      <c r="K72" s="22" t="s">
        <v>274</v>
      </c>
      <c r="L72" s="8" t="s">
        <v>275</v>
      </c>
    </row>
    <row r="73" spans="1:12" s="9" customFormat="1" ht="27.95" customHeight="1">
      <c r="A73" s="54">
        <v>66</v>
      </c>
      <c r="B73" s="34" t="s">
        <v>276</v>
      </c>
      <c r="C73" s="43">
        <v>2</v>
      </c>
      <c r="D73" s="40" t="str">
        <f>HYPERLINK(Table3[[#This Row],[URL]],Table3[[#This Row],[Name]])</f>
        <v>Cải Tạo Vận Mệnh</v>
      </c>
      <c r="E73" s="23"/>
      <c r="F73" s="5">
        <v>1994</v>
      </c>
      <c r="G73" s="10" t="s">
        <v>277</v>
      </c>
      <c r="H73" s="5" t="s">
        <v>27</v>
      </c>
      <c r="I73" s="31"/>
      <c r="J73" s="24" t="s">
        <v>278</v>
      </c>
      <c r="K73" s="22" t="s">
        <v>279</v>
      </c>
      <c r="L73" s="8" t="s">
        <v>280</v>
      </c>
    </row>
    <row r="74" spans="1:12" s="9" customFormat="1" ht="27.95" customHeight="1">
      <c r="A74" s="54">
        <v>67</v>
      </c>
      <c r="B74" s="34" t="s">
        <v>281</v>
      </c>
      <c r="C74" s="43">
        <v>8</v>
      </c>
      <c r="D74" s="40" t="str">
        <f>HYPERLINK(Table3[[#This Row],[URL]],Table3[[#This Row],[Name]])</f>
        <v>Liễu Phàm Tứ Huấn Đại Ý</v>
      </c>
      <c r="E74" s="23"/>
      <c r="F74" s="6">
        <v>1999</v>
      </c>
      <c r="G74" s="7" t="s">
        <v>38</v>
      </c>
      <c r="H74" s="5" t="s">
        <v>39</v>
      </c>
      <c r="I74" s="31"/>
      <c r="J74" s="24" t="s">
        <v>282</v>
      </c>
      <c r="K74" s="22" t="s">
        <v>283</v>
      </c>
      <c r="L74" s="8" t="s">
        <v>284</v>
      </c>
    </row>
    <row r="75" spans="1:12" s="9" customFormat="1" ht="27.95" customHeight="1">
      <c r="A75" s="54">
        <v>68</v>
      </c>
      <c r="B75" s="34" t="s">
        <v>285</v>
      </c>
      <c r="C75" s="43">
        <v>20</v>
      </c>
      <c r="D75" s="40" t="str">
        <f>HYPERLINK(Table3[[#This Row],[URL]],Table3[[#This Row],[Name]])</f>
        <v>Liễu Phàm Tứ Huấn</v>
      </c>
      <c r="E75" s="23" t="s">
        <v>32</v>
      </c>
      <c r="F75" s="6">
        <v>2001</v>
      </c>
      <c r="G75" s="7" t="s">
        <v>59</v>
      </c>
      <c r="H75" s="5" t="s">
        <v>286</v>
      </c>
      <c r="I75" s="31"/>
      <c r="J75" s="24" t="s">
        <v>287</v>
      </c>
      <c r="K75" s="22" t="s">
        <v>288</v>
      </c>
      <c r="L75" s="8" t="s">
        <v>289</v>
      </c>
    </row>
    <row r="76" spans="1:12" s="9" customFormat="1" ht="27.95" customHeight="1">
      <c r="A76" s="54">
        <v>69</v>
      </c>
      <c r="B76" s="34" t="s">
        <v>290</v>
      </c>
      <c r="C76" s="43">
        <v>1</v>
      </c>
      <c r="D76" s="40" t="str">
        <f>HYPERLINK(Table3[[#This Row],[URL]],Table3[[#This Row],[Name]])</f>
        <v>Ngừa Quấy Dứt Ác</v>
      </c>
      <c r="E76" s="23"/>
      <c r="F76" s="5"/>
      <c r="G76" s="10"/>
      <c r="H76" s="5" t="s">
        <v>27</v>
      </c>
      <c r="I76" s="31"/>
      <c r="J76" s="24"/>
      <c r="K76" s="22" t="s">
        <v>291</v>
      </c>
      <c r="L76" s="8" t="s">
        <v>292</v>
      </c>
    </row>
    <row r="77" spans="1:12" s="9" customFormat="1" ht="27.95" customHeight="1">
      <c r="A77" s="54">
        <v>70</v>
      </c>
      <c r="B77" s="34" t="s">
        <v>293</v>
      </c>
      <c r="C77" s="43">
        <v>8</v>
      </c>
      <c r="D77" s="40" t="str">
        <f>HYPERLINK(Table3[[#This Row],[URL]],Table3[[#This Row],[Name]])</f>
        <v>Không (làm giặc quốc gia, Nói xấu lãnh đạo, Trốn thuế &amp; Phạm pháp)</v>
      </c>
      <c r="E77" s="23"/>
      <c r="F77" s="5">
        <v>2000</v>
      </c>
      <c r="G77" s="10" t="s">
        <v>26</v>
      </c>
      <c r="H77" s="5" t="s">
        <v>27</v>
      </c>
      <c r="I77" s="31" t="s">
        <v>294</v>
      </c>
      <c r="J77" s="24" t="s">
        <v>295</v>
      </c>
      <c r="K77" s="22" t="s">
        <v>296</v>
      </c>
      <c r="L77" s="8" t="s">
        <v>297</v>
      </c>
    </row>
    <row r="78" spans="1:12" s="9" customFormat="1" ht="27.95" customHeight="1">
      <c r="A78" s="54">
        <v>71</v>
      </c>
      <c r="B78" s="34" t="s">
        <v>298</v>
      </c>
      <c r="C78" s="43">
        <v>1</v>
      </c>
      <c r="D78" s="40" t="str">
        <f>HYPERLINK(Table3[[#This Row],[URL]],Table3[[#This Row],[Name]])</f>
        <v>Giới Là Hợp Tình Hợp Lý</v>
      </c>
      <c r="E78" s="23"/>
      <c r="F78" s="5">
        <v>1998</v>
      </c>
      <c r="G78" s="10" t="s">
        <v>26</v>
      </c>
      <c r="H78" s="5" t="s">
        <v>27</v>
      </c>
      <c r="I78" s="31"/>
      <c r="J78" s="24"/>
      <c r="K78" s="22" t="s">
        <v>299</v>
      </c>
      <c r="L78" s="8" t="s">
        <v>300</v>
      </c>
    </row>
    <row r="79" spans="1:12" s="9" customFormat="1" ht="27.95" customHeight="1">
      <c r="A79" s="54">
        <v>72</v>
      </c>
      <c r="B79" s="34" t="s">
        <v>301</v>
      </c>
      <c r="C79" s="43">
        <v>3</v>
      </c>
      <c r="D79" s="40" t="str">
        <f>HYPERLINK(Table3[[#This Row],[URL]],Table3[[#This Row],[Name]])</f>
        <v>Tu Phước và Tu Huệ</v>
      </c>
      <c r="E79" s="23" t="s">
        <v>32</v>
      </c>
      <c r="F79" s="6">
        <v>1994</v>
      </c>
      <c r="G79" s="7" t="s">
        <v>100</v>
      </c>
      <c r="H79" s="5" t="s">
        <v>39</v>
      </c>
      <c r="I79" s="31"/>
      <c r="J79" s="24" t="s">
        <v>302</v>
      </c>
      <c r="K79" s="22" t="s">
        <v>303</v>
      </c>
      <c r="L79" s="8" t="s">
        <v>304</v>
      </c>
    </row>
    <row r="80" spans="1:12" s="9" customFormat="1" ht="27.95" customHeight="1">
      <c r="A80" s="54">
        <v>73</v>
      </c>
      <c r="B80" s="34" t="s">
        <v>305</v>
      </c>
      <c r="C80" s="43">
        <v>2</v>
      </c>
      <c r="D80" s="40" t="str">
        <f>HYPERLINK(Table3[[#This Row],[URL]],Table3[[#This Row],[Name]])</f>
        <v>Thanh Tịnh Phước Đức</v>
      </c>
      <c r="E80" s="23"/>
      <c r="F80" s="6">
        <v>1999</v>
      </c>
      <c r="G80" s="7" t="s">
        <v>86</v>
      </c>
      <c r="H80" s="5" t="s">
        <v>112</v>
      </c>
      <c r="I80" s="31"/>
      <c r="J80" s="24" t="s">
        <v>306</v>
      </c>
      <c r="K80" s="22" t="s">
        <v>307</v>
      </c>
      <c r="L80" s="8" t="s">
        <v>308</v>
      </c>
    </row>
    <row r="81" spans="1:12" s="9" customFormat="1" ht="27.95" customHeight="1">
      <c r="A81" s="54">
        <v>74</v>
      </c>
      <c r="B81" s="34" t="s">
        <v>309</v>
      </c>
      <c r="C81" s="29">
        <v>9</v>
      </c>
      <c r="D81" s="40" t="str">
        <f>HYPERLINK(Table3[[#This Row],[URL]],Table3[[#This Row],[Name]])</f>
        <v>Vào Cửa Tịnh Tông (Tịnh Tông Nhập Môn)</v>
      </c>
      <c r="E81" s="23" t="s">
        <v>37</v>
      </c>
      <c r="F81" s="18">
        <v>1996</v>
      </c>
      <c r="G81" s="7" t="s">
        <v>277</v>
      </c>
      <c r="H81" s="17" t="s">
        <v>310</v>
      </c>
      <c r="I81" s="32"/>
      <c r="J81" s="24" t="s">
        <v>311</v>
      </c>
      <c r="K81" s="22" t="s">
        <v>312</v>
      </c>
      <c r="L81" s="8" t="s">
        <v>313</v>
      </c>
    </row>
    <row r="82" spans="1:12" s="9" customFormat="1" ht="27.95" customHeight="1">
      <c r="A82" s="54">
        <v>75</v>
      </c>
      <c r="B82" s="34" t="s">
        <v>314</v>
      </c>
      <c r="C82" s="43">
        <v>2</v>
      </c>
      <c r="D82" s="40" t="str">
        <f>HYPERLINK(Table3[[#This Row],[URL]],Table3[[#This Row],[Name]])</f>
        <v>Tịnh Nghiệp Tam Phước</v>
      </c>
      <c r="E82" s="23" t="s">
        <v>32</v>
      </c>
      <c r="F82" s="6">
        <v>2000</v>
      </c>
      <c r="G82" s="7" t="s">
        <v>128</v>
      </c>
      <c r="H82" s="5" t="s">
        <v>112</v>
      </c>
      <c r="I82" s="31"/>
      <c r="J82" s="24" t="s">
        <v>315</v>
      </c>
      <c r="K82" s="22" t="s">
        <v>316</v>
      </c>
      <c r="L82" s="8" t="s">
        <v>317</v>
      </c>
    </row>
    <row r="83" spans="1:12" s="9" customFormat="1" ht="27.95" customHeight="1">
      <c r="A83" s="54">
        <v>76</v>
      </c>
      <c r="B83" s="34" t="s">
        <v>318</v>
      </c>
      <c r="C83" s="43">
        <v>4</v>
      </c>
      <c r="D83" s="40" t="str">
        <f>HYPERLINK(Table3[[#This Row],[URL]],Table3[[#This Row],[Name]])</f>
        <v>Tịnh Nghiệp Tam Phước [VT]</v>
      </c>
      <c r="E83" s="23" t="s">
        <v>32</v>
      </c>
      <c r="F83" s="5">
        <v>2000</v>
      </c>
      <c r="G83" s="10" t="s">
        <v>128</v>
      </c>
      <c r="H83" s="5" t="s">
        <v>27</v>
      </c>
      <c r="I83" s="31"/>
      <c r="J83" s="24" t="s">
        <v>319</v>
      </c>
      <c r="K83" s="22" t="s">
        <v>320</v>
      </c>
      <c r="L83" s="8" t="s">
        <v>321</v>
      </c>
    </row>
    <row r="84" spans="1:12" s="9" customFormat="1" ht="27.95" customHeight="1">
      <c r="A84" s="54">
        <v>77</v>
      </c>
      <c r="B84" s="34" t="s">
        <v>322</v>
      </c>
      <c r="C84" s="43">
        <v>4</v>
      </c>
      <c r="D84" s="40" t="str">
        <f>HYPERLINK(Table3[[#This Row],[URL]],Table3[[#This Row],[Name]])</f>
        <v>Tư Lương Tịnh Ðộ </v>
      </c>
      <c r="E84" s="23"/>
      <c r="F84" s="5">
        <v>1995</v>
      </c>
      <c r="G84" s="10" t="s">
        <v>100</v>
      </c>
      <c r="H84" s="5" t="s">
        <v>27</v>
      </c>
      <c r="I84" s="31"/>
      <c r="J84" s="24" t="s">
        <v>323</v>
      </c>
      <c r="K84" s="22" t="s">
        <v>324</v>
      </c>
      <c r="L84" s="8" t="s">
        <v>325</v>
      </c>
    </row>
    <row r="85" spans="1:12" s="9" customFormat="1" ht="27.95" customHeight="1">
      <c r="A85" s="54">
        <v>78</v>
      </c>
      <c r="B85" s="34" t="s">
        <v>326</v>
      </c>
      <c r="C85" s="43">
        <v>1</v>
      </c>
      <c r="D85" s="40" t="str">
        <f>HYPERLINK(Table3[[#This Row],[URL]],Table3[[#This Row],[Name]])</f>
        <v>Văn Phát Nguyện Sám Hối</v>
      </c>
      <c r="E85" s="23" t="s">
        <v>37</v>
      </c>
      <c r="F85" s="5"/>
      <c r="G85" s="10"/>
      <c r="H85" s="5"/>
      <c r="I85" s="31"/>
      <c r="J85" s="24" t="s">
        <v>327</v>
      </c>
      <c r="K85" s="22" t="s">
        <v>328</v>
      </c>
      <c r="L85" s="8" t="s">
        <v>329</v>
      </c>
    </row>
    <row r="86" spans="1:12" s="9" customFormat="1" ht="27.95" customHeight="1">
      <c r="A86" s="54">
        <v>79</v>
      </c>
      <c r="B86" s="34" t="s">
        <v>330</v>
      </c>
      <c r="C86" s="43">
        <v>2</v>
      </c>
      <c r="D86" s="40" t="str">
        <f>HYPERLINK(Table3[[#This Row],[URL]],Table3[[#This Row],[Name]])</f>
        <v>Không Tái Phạm là Chân Sám Hối {Việt}</v>
      </c>
      <c r="E86" s="23"/>
      <c r="F86" s="5">
        <v>2007</v>
      </c>
      <c r="G86" s="10" t="s">
        <v>26</v>
      </c>
      <c r="H86" s="5" t="s">
        <v>27</v>
      </c>
      <c r="I86" s="31" t="s">
        <v>294</v>
      </c>
      <c r="J86" s="24" t="s">
        <v>331</v>
      </c>
      <c r="K86" s="22" t="s">
        <v>332</v>
      </c>
      <c r="L86" s="8" t="s">
        <v>333</v>
      </c>
    </row>
    <row r="87" spans="1:12" s="9" customFormat="1" ht="27.95" customHeight="1">
      <c r="A87" s="54">
        <v>80</v>
      </c>
      <c r="B87" s="34" t="s">
        <v>334</v>
      </c>
      <c r="C87" s="43">
        <v>1</v>
      </c>
      <c r="D87" s="40" t="str">
        <f>HYPERLINK(Table3[[#This Row],[URL]],Table3[[#This Row],[Name]])</f>
        <v>Không Tái Phạm là Chân Sám Hối {Việt~Hoa}</v>
      </c>
      <c r="E87" s="23" t="s">
        <v>32</v>
      </c>
      <c r="F87" s="5">
        <v>2007</v>
      </c>
      <c r="G87" s="10" t="s">
        <v>26</v>
      </c>
      <c r="H87" s="5" t="s">
        <v>27</v>
      </c>
      <c r="I87" s="31" t="s">
        <v>294</v>
      </c>
      <c r="J87" s="24" t="s">
        <v>331</v>
      </c>
      <c r="K87" s="22" t="s">
        <v>335</v>
      </c>
      <c r="L87" s="8" t="s">
        <v>336</v>
      </c>
    </row>
    <row r="88" spans="1:12" s="9" customFormat="1" ht="27.95" customHeight="1">
      <c r="A88" s="54">
        <v>81</v>
      </c>
      <c r="B88" s="34" t="s">
        <v>337</v>
      </c>
      <c r="C88" s="43">
        <v>1</v>
      </c>
      <c r="D88" s="40" t="str">
        <f>HYPERLINK(Table3[[#This Row],[URL]],Table3[[#This Row],[Name]])</f>
        <v>Đại Nạn Trước Mắt, Quay Đầu Là Bờ</v>
      </c>
      <c r="E88" s="23"/>
      <c r="F88" s="5">
        <v>2001</v>
      </c>
      <c r="G88" s="10"/>
      <c r="H88" s="5" t="s">
        <v>27</v>
      </c>
      <c r="I88" s="31"/>
      <c r="J88" s="24"/>
      <c r="K88" s="22" t="s">
        <v>338</v>
      </c>
      <c r="L88" s="8" t="s">
        <v>339</v>
      </c>
    </row>
    <row r="89" spans="1:12" s="9" customFormat="1" ht="27.95" customHeight="1">
      <c r="A89" s="54">
        <v>82</v>
      </c>
      <c r="B89" s="34" t="s">
        <v>340</v>
      </c>
      <c r="C89" s="43">
        <v>1</v>
      </c>
      <c r="D89" s="40" t="str">
        <f>HYPERLINK(Table3[[#This Row],[URL]],Table3[[#This Row],[Name]])</f>
        <v>50 Năm Học Phật Tâm Đắc Tinh Luận</v>
      </c>
      <c r="E89" s="23" t="s">
        <v>32</v>
      </c>
      <c r="F89" s="6">
        <v>2003</v>
      </c>
      <c r="G89" s="7" t="s">
        <v>26</v>
      </c>
      <c r="H89" s="5" t="s">
        <v>112</v>
      </c>
      <c r="I89" s="31"/>
      <c r="J89" s="24" t="s">
        <v>341</v>
      </c>
      <c r="K89" s="22" t="s">
        <v>342</v>
      </c>
      <c r="L89" s="8" t="s">
        <v>343</v>
      </c>
    </row>
    <row r="90" spans="1:12" s="9" customFormat="1" ht="27.95" customHeight="1">
      <c r="A90" s="54">
        <v>83</v>
      </c>
      <c r="B90" s="34" t="s">
        <v>344</v>
      </c>
      <c r="C90" s="43">
        <v>2</v>
      </c>
      <c r="D90" s="40" t="str">
        <f>HYPERLINK(Table3[[#This Row],[URL]],Table3[[#This Row],[Name]])</f>
        <v>Cách Tu Học Lục Hòa Kính</v>
      </c>
      <c r="E90" s="23"/>
      <c r="F90" s="6">
        <v>2010</v>
      </c>
      <c r="G90" s="7" t="s">
        <v>26</v>
      </c>
      <c r="H90" s="5" t="s">
        <v>39</v>
      </c>
      <c r="I90" s="31" t="s">
        <v>345</v>
      </c>
      <c r="J90" s="24" t="s">
        <v>346</v>
      </c>
      <c r="K90" s="22" t="s">
        <v>347</v>
      </c>
      <c r="L90" s="8" t="s">
        <v>348</v>
      </c>
    </row>
    <row r="91" spans="1:12" s="9" customFormat="1" ht="27.95" customHeight="1">
      <c r="A91" s="54">
        <v>84</v>
      </c>
      <c r="B91" s="34" t="s">
        <v>349</v>
      </c>
      <c r="C91" s="43">
        <v>2</v>
      </c>
      <c r="D91" s="40" t="str">
        <f>HYPERLINK(Table3[[#This Row],[URL]],Table3[[#This Row],[Name]])</f>
        <v>Lục Hòa Lục Độ</v>
      </c>
      <c r="E91" s="23" t="s">
        <v>32</v>
      </c>
      <c r="F91" s="6">
        <v>2000</v>
      </c>
      <c r="G91" s="7" t="s">
        <v>128</v>
      </c>
      <c r="H91" s="5" t="s">
        <v>112</v>
      </c>
      <c r="I91" s="31"/>
      <c r="J91" s="24" t="s">
        <v>350</v>
      </c>
      <c r="K91" s="22" t="s">
        <v>351</v>
      </c>
      <c r="L91" s="8" t="s">
        <v>352</v>
      </c>
    </row>
    <row r="92" spans="1:12" s="9" customFormat="1" ht="27.95" customHeight="1">
      <c r="A92" s="54">
        <v>85</v>
      </c>
      <c r="B92" s="34" t="s">
        <v>353</v>
      </c>
      <c r="C92" s="43">
        <v>2</v>
      </c>
      <c r="D92" s="40" t="str">
        <f>HYPERLINK(Table3[[#This Row],[URL]],Table3[[#This Row],[Name]])</f>
        <v>Lục Hòa Lục Độ [VT]</v>
      </c>
      <c r="E92" s="23"/>
      <c r="F92" s="5">
        <v>2000</v>
      </c>
      <c r="G92" s="10" t="s">
        <v>128</v>
      </c>
      <c r="H92" s="5" t="s">
        <v>27</v>
      </c>
      <c r="I92" s="31"/>
      <c r="J92" s="24" t="s">
        <v>350</v>
      </c>
      <c r="K92" s="22" t="s">
        <v>354</v>
      </c>
      <c r="L92" s="8" t="s">
        <v>355</v>
      </c>
    </row>
    <row r="93" spans="1:12" s="9" customFormat="1" ht="27.95" customHeight="1">
      <c r="A93" s="54">
        <v>86</v>
      </c>
      <c r="B93" s="34" t="s">
        <v>356</v>
      </c>
      <c r="C93" s="43">
        <v>2</v>
      </c>
      <c r="D93" s="40" t="str">
        <f>HYPERLINK(Table3[[#This Row],[URL]],Table3[[#This Row],[Name]])</f>
        <v>Ðối Xử Bình Đẳng Chung Sống Hòa Thuận</v>
      </c>
      <c r="E93" s="23"/>
      <c r="F93" s="5">
        <v>2003</v>
      </c>
      <c r="G93" s="10" t="s">
        <v>38</v>
      </c>
      <c r="H93" s="5" t="s">
        <v>27</v>
      </c>
      <c r="I93" s="31"/>
      <c r="J93" s="24" t="s">
        <v>357</v>
      </c>
      <c r="K93" s="22" t="s">
        <v>358</v>
      </c>
      <c r="L93" s="8" t="s">
        <v>359</v>
      </c>
    </row>
    <row r="94" spans="1:12" s="9" customFormat="1" ht="27.95" customHeight="1">
      <c r="A94" s="54">
        <v>87</v>
      </c>
      <c r="B94" s="34" t="s">
        <v>360</v>
      </c>
      <c r="C94" s="43">
        <v>1</v>
      </c>
      <c r="D94" s="40" t="str">
        <f>HYPERLINK(Table3[[#This Row],[URL]],Table3[[#This Row],[Name]])</f>
        <v>Đối Xử Bình Đẳng Chung Sống Hòa Bình</v>
      </c>
      <c r="E94" s="23" t="s">
        <v>32</v>
      </c>
      <c r="F94" s="5">
        <v>2004</v>
      </c>
      <c r="G94" s="10" t="s">
        <v>86</v>
      </c>
      <c r="H94" s="5" t="s">
        <v>27</v>
      </c>
      <c r="I94" s="31"/>
      <c r="J94" s="24" t="s">
        <v>361</v>
      </c>
      <c r="K94" s="22" t="s">
        <v>362</v>
      </c>
      <c r="L94" s="8" t="s">
        <v>363</v>
      </c>
    </row>
    <row r="95" spans="1:12" s="9" customFormat="1" ht="27.95" customHeight="1">
      <c r="A95" s="54">
        <v>88</v>
      </c>
      <c r="B95" s="34" t="s">
        <v>364</v>
      </c>
      <c r="C95" s="43">
        <v>2</v>
      </c>
      <c r="D95" s="40" t="str">
        <f>HYPERLINK(Table3[[#This Row],[URL]],Table3[[#This Row],[Name]])</f>
        <v>Phương Pháp Hóa Giải Xung Đột Thực Hiện Hoà Bình</v>
      </c>
      <c r="E95" s="23" t="s">
        <v>32</v>
      </c>
      <c r="F95" s="6">
        <v>2002</v>
      </c>
      <c r="G95" s="7" t="s">
        <v>38</v>
      </c>
      <c r="H95" s="5" t="s">
        <v>112</v>
      </c>
      <c r="I95" s="31"/>
      <c r="J95" s="24" t="s">
        <v>365</v>
      </c>
      <c r="K95" s="22" t="s">
        <v>366</v>
      </c>
      <c r="L95" s="8" t="s">
        <v>367</v>
      </c>
    </row>
    <row r="96" spans="1:12" s="9" customFormat="1" ht="27.95" customHeight="1">
      <c r="A96" s="54">
        <v>89</v>
      </c>
      <c r="B96" s="34" t="s">
        <v>368</v>
      </c>
      <c r="C96" s="43">
        <v>1</v>
      </c>
      <c r="D96" s="40" t="str">
        <f>HYPERLINK(Table3[[#This Row],[URL]],Table3[[#This Row],[Name]])</f>
        <v>Đoàn Kết Tôn Giáo Khôi Phục Thế Giới Hòa Bình</v>
      </c>
      <c r="E96" s="23"/>
      <c r="F96" s="6">
        <v>2009</v>
      </c>
      <c r="G96" s="7" t="s">
        <v>38</v>
      </c>
      <c r="H96" s="5" t="s">
        <v>39</v>
      </c>
      <c r="I96" s="31"/>
      <c r="J96" s="24" t="s">
        <v>369</v>
      </c>
      <c r="K96" s="22" t="s">
        <v>370</v>
      </c>
      <c r="L96" s="8" t="s">
        <v>371</v>
      </c>
    </row>
    <row r="97" spans="1:12" s="9" customFormat="1" ht="27.95" customHeight="1">
      <c r="A97" s="54">
        <v>90</v>
      </c>
      <c r="B97" s="34" t="s">
        <v>372</v>
      </c>
      <c r="C97" s="43">
        <v>4</v>
      </c>
      <c r="D97" s="40" t="str">
        <f>HYPERLINK(Table3[[#This Row],[URL]],Table3[[#This Row],[Name]])</f>
        <v>Chương Trình Nhân Ái Hòa Bình Giảng Đường</v>
      </c>
      <c r="E97" s="23"/>
      <c r="F97" s="6">
        <v>2004</v>
      </c>
      <c r="G97" s="7" t="s">
        <v>373</v>
      </c>
      <c r="H97" s="5" t="s">
        <v>39</v>
      </c>
      <c r="I97" s="31"/>
      <c r="J97" s="24" t="s">
        <v>374</v>
      </c>
      <c r="K97" s="22" t="s">
        <v>375</v>
      </c>
      <c r="L97" s="8" t="s">
        <v>376</v>
      </c>
    </row>
    <row r="98" spans="1:12" s="9" customFormat="1" ht="27.95" customHeight="1">
      <c r="A98" s="54">
        <v>91</v>
      </c>
      <c r="B98" s="34" t="s">
        <v>377</v>
      </c>
      <c r="C98" s="43">
        <v>1</v>
      </c>
      <c r="D98" s="40" t="str">
        <f>HYPERLINK(Table3[[#This Row],[URL]],Table3[[#This Row],[Name]])</f>
        <v>Làm Sao Thế Giới Hòa Bình</v>
      </c>
      <c r="E98" s="23"/>
      <c r="F98" s="5">
        <v>2004</v>
      </c>
      <c r="G98" s="10" t="s">
        <v>86</v>
      </c>
      <c r="H98" s="5" t="s">
        <v>27</v>
      </c>
      <c r="I98" s="31"/>
      <c r="J98" s="24" t="s">
        <v>378</v>
      </c>
      <c r="K98" s="22" t="s">
        <v>379</v>
      </c>
      <c r="L98" s="8" t="s">
        <v>380</v>
      </c>
    </row>
    <row r="99" spans="1:12" s="9" customFormat="1" ht="27.95" customHeight="1">
      <c r="A99" s="54">
        <v>92</v>
      </c>
      <c r="B99" s="34" t="s">
        <v>381</v>
      </c>
      <c r="C99" s="43">
        <v>1</v>
      </c>
      <c r="D99" s="40" t="str">
        <f>HYPERLINK(Table3[[#This Row],[URL]],Table3[[#This Row],[Name]])</f>
        <v>Thế Giới Hài Hòa Bắt Đầu Từ Tâm</v>
      </c>
      <c r="E99" s="23"/>
      <c r="F99" s="5">
        <v>2006</v>
      </c>
      <c r="G99" s="10" t="s">
        <v>38</v>
      </c>
      <c r="H99" s="5" t="s">
        <v>27</v>
      </c>
      <c r="I99" s="31"/>
      <c r="J99" s="24" t="s">
        <v>382</v>
      </c>
      <c r="K99" s="22" t="s">
        <v>383</v>
      </c>
      <c r="L99" s="8" t="s">
        <v>384</v>
      </c>
    </row>
    <row r="100" spans="1:12" s="9" customFormat="1" ht="27.95" customHeight="1">
      <c r="A100" s="54">
        <v>93</v>
      </c>
      <c r="B100" s="34" t="s">
        <v>385</v>
      </c>
      <c r="C100" s="43">
        <v>1</v>
      </c>
      <c r="D100" s="40" t="str">
        <f>HYPERLINK(Table3[[#This Row],[URL]],Table3[[#This Row],[Name]])</f>
        <v>Tinh Hoa Khai Thị</v>
      </c>
      <c r="E100" s="23"/>
      <c r="F100" s="5"/>
      <c r="G100" s="10"/>
      <c r="H100" s="5" t="s">
        <v>27</v>
      </c>
      <c r="I100" s="31"/>
      <c r="J100" s="24" t="s">
        <v>386</v>
      </c>
      <c r="K100" s="22" t="s">
        <v>387</v>
      </c>
      <c r="L100" s="8" t="s">
        <v>388</v>
      </c>
    </row>
    <row r="101" spans="1:12" s="9" customFormat="1" ht="27.95" customHeight="1">
      <c r="A101" s="54">
        <v>94</v>
      </c>
      <c r="B101" s="34" t="s">
        <v>389</v>
      </c>
      <c r="C101" s="43">
        <v>1</v>
      </c>
      <c r="D101" s="40" t="str">
        <f>HYPERLINK(Table3[[#This Row],[URL]],Table3[[#This Row],[Name]])</f>
        <v>Tịnh Ảnh Lục</v>
      </c>
      <c r="E101" s="23"/>
      <c r="F101" s="6"/>
      <c r="G101" s="7"/>
      <c r="H101" s="5"/>
      <c r="I101" s="31"/>
      <c r="J101" s="24" t="s">
        <v>390</v>
      </c>
      <c r="K101" s="22" t="s">
        <v>391</v>
      </c>
      <c r="L101" s="8" t="s">
        <v>392</v>
      </c>
    </row>
    <row r="102" spans="1:12" s="9" customFormat="1" ht="27.95" customHeight="1">
      <c r="A102" s="54">
        <v>95</v>
      </c>
      <c r="B102" s="34" t="s">
        <v>393</v>
      </c>
      <c r="C102" s="43">
        <v>1</v>
      </c>
      <c r="D102" s="40" t="str">
        <f>HYPERLINK(Table3[[#This Row],[URL]],Table3[[#This Row],[Name]])</f>
        <v>Hoài Niệm Ân Sư (2009) &amp; Khai Thị (2008)</v>
      </c>
      <c r="E102" s="23"/>
      <c r="F102" s="5">
        <v>2008</v>
      </c>
      <c r="G102" s="10" t="s">
        <v>59</v>
      </c>
      <c r="H102" s="5" t="s">
        <v>27</v>
      </c>
      <c r="I102" s="31"/>
      <c r="J102" s="24"/>
      <c r="K102" s="22" t="s">
        <v>394</v>
      </c>
      <c r="L102" s="8" t="s">
        <v>395</v>
      </c>
    </row>
    <row r="103" spans="1:12" s="9" customFormat="1" ht="27.95" customHeight="1">
      <c r="A103" s="54">
        <v>96</v>
      </c>
      <c r="B103" s="34" t="s">
        <v>396</v>
      </c>
      <c r="C103" s="28">
        <v>1</v>
      </c>
      <c r="D103" s="40" t="str">
        <f>HYPERLINK(Table3[[#This Row],[URL]],Table3[[#This Row],[Name]])</f>
        <v>Khai Thị Cho Đồng Tu Tịnh Tông (2008) {Việt}</v>
      </c>
      <c r="E103" s="23"/>
      <c r="F103" s="5">
        <v>2008</v>
      </c>
      <c r="G103" s="10" t="s">
        <v>59</v>
      </c>
      <c r="H103" s="5" t="s">
        <v>27</v>
      </c>
      <c r="I103" s="32"/>
      <c r="J103" s="25" t="s">
        <v>397</v>
      </c>
      <c r="K103" s="22" t="s">
        <v>398</v>
      </c>
      <c r="L103" s="8" t="s">
        <v>399</v>
      </c>
    </row>
    <row r="104" spans="1:12" s="9" customFormat="1" ht="27.95" customHeight="1">
      <c r="A104" s="54">
        <v>97</v>
      </c>
      <c r="B104" s="34" t="s">
        <v>400</v>
      </c>
      <c r="C104" s="28">
        <v>1</v>
      </c>
      <c r="D104" s="40" t="str">
        <f>HYPERLINK(Table3[[#This Row],[URL]],Table3[[#This Row],[Name]])</f>
        <v>Khai Thị Cho Đồng Tu Tịnh Tông (2008) {Việt~Hoa}</v>
      </c>
      <c r="E104" s="23" t="s">
        <v>32</v>
      </c>
      <c r="F104" s="5">
        <v>2008</v>
      </c>
      <c r="G104" s="10" t="s">
        <v>59</v>
      </c>
      <c r="H104" s="5" t="s">
        <v>27</v>
      </c>
      <c r="I104" s="32"/>
      <c r="J104" s="25" t="s">
        <v>397</v>
      </c>
      <c r="K104" s="22" t="s">
        <v>401</v>
      </c>
      <c r="L104" s="8" t="s">
        <v>402</v>
      </c>
    </row>
    <row r="105" spans="1:12" s="9" customFormat="1" ht="27.95" customHeight="1">
      <c r="A105" s="54">
        <v>98</v>
      </c>
      <c r="B105" s="34" t="s">
        <v>403</v>
      </c>
      <c r="C105" s="43">
        <v>1</v>
      </c>
      <c r="D105" s="40" t="str">
        <f>HYPERLINK(Table3[[#This Row],[URL]],Table3[[#This Row],[Name]])</f>
        <v>Buổi Khai Thị tại Sydney 13-03-2010</v>
      </c>
      <c r="E105" s="23" t="s">
        <v>32</v>
      </c>
      <c r="F105" s="6">
        <v>2010</v>
      </c>
      <c r="G105" s="7" t="s">
        <v>38</v>
      </c>
      <c r="H105" s="5" t="s">
        <v>39</v>
      </c>
      <c r="I105" s="31"/>
      <c r="J105" s="24" t="s">
        <v>404</v>
      </c>
      <c r="K105" s="22" t="s">
        <v>405</v>
      </c>
      <c r="L105" s="8" t="s">
        <v>406</v>
      </c>
    </row>
    <row r="106" spans="1:12" s="9" customFormat="1" ht="27.95" customHeight="1">
      <c r="A106" s="54">
        <v>99</v>
      </c>
      <c r="B106" s="34" t="s">
        <v>407</v>
      </c>
      <c r="C106" s="28">
        <v>1</v>
      </c>
      <c r="D106" s="40" t="str">
        <f>HYPERLINK(Table3[[#This Row],[URL]],Table3[[#This Row],[Name]])</f>
        <v>Khai Thị 14/9/2014</v>
      </c>
      <c r="E106" s="23" t="s">
        <v>17</v>
      </c>
      <c r="F106" s="18">
        <v>2014</v>
      </c>
      <c r="G106" s="7" t="s">
        <v>38</v>
      </c>
      <c r="H106" s="17"/>
      <c r="I106" s="32"/>
      <c r="J106" s="25" t="s">
        <v>408</v>
      </c>
      <c r="K106" s="22" t="s">
        <v>409</v>
      </c>
      <c r="L106" s="8" t="s">
        <v>410</v>
      </c>
    </row>
    <row r="107" spans="1:12" s="9" customFormat="1" ht="27.95" customHeight="1">
      <c r="A107" s="54">
        <v>100</v>
      </c>
      <c r="B107" s="34" t="s">
        <v>411</v>
      </c>
      <c r="C107" s="43">
        <v>1</v>
      </c>
      <c r="D107" s="40" t="str">
        <f>HYPERLINK(Table3[[#This Row],[URL]],Table3[[#This Row],[Name]])</f>
        <v>Lời Di Huấn của Ấn Tổ [Phương Pháp Hóa Giải Thế Gian Kiếp Nạn]</v>
      </c>
      <c r="E107" s="23"/>
      <c r="F107" s="6">
        <v>2003</v>
      </c>
      <c r="G107" s="7" t="s">
        <v>38</v>
      </c>
      <c r="H107" s="5" t="s">
        <v>112</v>
      </c>
      <c r="I107" s="31"/>
      <c r="J107" s="24" t="s">
        <v>412</v>
      </c>
      <c r="K107" s="22" t="s">
        <v>413</v>
      </c>
      <c r="L107" s="8" t="s">
        <v>414</v>
      </c>
    </row>
    <row r="108" spans="1:12" s="9" customFormat="1" ht="27.95" customHeight="1">
      <c r="A108" s="54">
        <v>101</v>
      </c>
      <c r="B108" s="34" t="s">
        <v>415</v>
      </c>
      <c r="C108" s="43">
        <v>2</v>
      </c>
      <c r="D108" s="40" t="str">
        <f>HYPERLINK(Table3[[#This Row],[URL]],Table3[[#This Row],[Name]])</f>
        <v>Ấn Quang Đại Sư Khai Thị </v>
      </c>
      <c r="E108" s="23"/>
      <c r="F108" s="6">
        <v>2001</v>
      </c>
      <c r="G108" s="7" t="s">
        <v>100</v>
      </c>
      <c r="H108" s="5" t="s">
        <v>39</v>
      </c>
      <c r="I108" s="31"/>
      <c r="J108" s="24" t="s">
        <v>416</v>
      </c>
      <c r="K108" s="22" t="s">
        <v>417</v>
      </c>
      <c r="L108" s="8" t="s">
        <v>418</v>
      </c>
    </row>
    <row r="109" spans="1:12" s="9" customFormat="1" ht="27.95" customHeight="1">
      <c r="A109" s="54">
        <v>102</v>
      </c>
      <c r="B109" s="34" t="s">
        <v>419</v>
      </c>
      <c r="C109" s="43">
        <v>1</v>
      </c>
      <c r="D109" s="40" t="str">
        <f>HYPERLINK(Table3[[#This Row],[URL]],Table3[[#This Row],[Name]])</f>
        <v>Khai Thị Đồng Tu Việt Nam</v>
      </c>
      <c r="E109" s="23"/>
      <c r="F109" s="5">
        <v>2001</v>
      </c>
      <c r="G109" s="10"/>
      <c r="H109" s="5"/>
      <c r="I109" s="31"/>
      <c r="J109" s="24" t="s">
        <v>420</v>
      </c>
      <c r="K109" s="22" t="s">
        <v>421</v>
      </c>
      <c r="L109" s="8" t="s">
        <v>422</v>
      </c>
    </row>
    <row r="110" spans="1:12" s="9" customFormat="1" ht="27.95" customHeight="1">
      <c r="A110" s="54">
        <v>103</v>
      </c>
      <c r="B110" s="34" t="s">
        <v>423</v>
      </c>
      <c r="C110" s="29">
        <v>1</v>
      </c>
      <c r="D110" s="40" t="str">
        <f>HYPERLINK(Table3[[#This Row],[URL]],Table3[[#This Row],[Name]])</f>
        <v>Khai Thị tại Thiền Viện Minh Quang</v>
      </c>
      <c r="E110" s="23" t="s">
        <v>32</v>
      </c>
      <c r="F110" s="6">
        <v>2010</v>
      </c>
      <c r="G110" s="7" t="s">
        <v>38</v>
      </c>
      <c r="H110" s="5" t="s">
        <v>424</v>
      </c>
      <c r="I110" s="32"/>
      <c r="J110" s="24" t="s">
        <v>425</v>
      </c>
      <c r="K110" s="22" t="s">
        <v>426</v>
      </c>
      <c r="L110" s="8" t="s">
        <v>427</v>
      </c>
    </row>
    <row r="111" spans="1:12" s="9" customFormat="1" ht="27.95" customHeight="1">
      <c r="A111" s="54">
        <v>104</v>
      </c>
      <c r="B111" s="34" t="s">
        <v>428</v>
      </c>
      <c r="C111" s="43">
        <v>1</v>
      </c>
      <c r="D111" s="40" t="str">
        <f>HYPERLINK(Table3[[#This Row],[URL]],Table3[[#This Row],[Name]])</f>
        <v>Khai Thị Phật Thất 2001</v>
      </c>
      <c r="E111" s="23" t="s">
        <v>37</v>
      </c>
      <c r="F111" s="6">
        <v>2001</v>
      </c>
      <c r="G111" s="7"/>
      <c r="H111" s="5" t="s">
        <v>429</v>
      </c>
      <c r="I111" s="31"/>
      <c r="J111" s="24" t="s">
        <v>430</v>
      </c>
      <c r="K111" s="22" t="s">
        <v>431</v>
      </c>
      <c r="L111" s="8" t="s">
        <v>432</v>
      </c>
    </row>
    <row r="112" spans="1:12" s="9" customFormat="1" ht="27.95" customHeight="1">
      <c r="A112" s="54">
        <v>105</v>
      </c>
      <c r="B112" s="34" t="s">
        <v>433</v>
      </c>
      <c r="C112" s="43">
        <v>1</v>
      </c>
      <c r="D112" s="40" t="str">
        <f>HYPERLINK(Table3[[#This Row],[URL]],Table3[[#This Row],[Name]])</f>
        <v>Khai Thị</v>
      </c>
      <c r="E112" s="23" t="s">
        <v>37</v>
      </c>
      <c r="F112" s="6"/>
      <c r="G112" s="7"/>
      <c r="H112" s="5"/>
      <c r="I112" s="31"/>
      <c r="J112" s="24" t="s">
        <v>434</v>
      </c>
      <c r="K112" s="22" t="s">
        <v>435</v>
      </c>
      <c r="L112" s="8" t="s">
        <v>436</v>
      </c>
    </row>
    <row r="113" spans="1:12" s="9" customFormat="1" ht="27.95" customHeight="1">
      <c r="A113" s="54">
        <v>106</v>
      </c>
      <c r="B113" s="34" t="s">
        <v>437</v>
      </c>
      <c r="C113" s="29">
        <v>1</v>
      </c>
      <c r="D113" s="40" t="str">
        <f>HYPERLINK(Table3[[#This Row],[URL]],Table3[[#This Row],[Name]])</f>
        <v>Khai Thị 2002</v>
      </c>
      <c r="E113" s="23" t="s">
        <v>37</v>
      </c>
      <c r="F113" s="18">
        <v>2002</v>
      </c>
      <c r="G113" s="19" t="s">
        <v>38</v>
      </c>
      <c r="H113" s="17"/>
      <c r="I113" s="32"/>
      <c r="J113" s="25" t="s">
        <v>438</v>
      </c>
      <c r="K113" s="22" t="s">
        <v>439</v>
      </c>
      <c r="L113" s="8" t="s">
        <v>440</v>
      </c>
    </row>
    <row r="114" spans="1:12" s="9" customFormat="1" ht="27.95" customHeight="1">
      <c r="A114" s="54">
        <v>107</v>
      </c>
      <c r="B114" s="34" t="s">
        <v>441</v>
      </c>
      <c r="C114" s="29">
        <v>1</v>
      </c>
      <c r="D114" s="40" t="str">
        <f>HYPERLINK(Table3[[#This Row],[URL]],Table3[[#This Row],[Name]])</f>
        <v>Khai Thị 2003</v>
      </c>
      <c r="E114" s="23" t="s">
        <v>37</v>
      </c>
      <c r="F114" s="18">
        <v>2003</v>
      </c>
      <c r="G114" s="19" t="s">
        <v>38</v>
      </c>
      <c r="H114" s="17"/>
      <c r="I114" s="32"/>
      <c r="J114" s="25" t="s">
        <v>442</v>
      </c>
      <c r="K114" s="22" t="s">
        <v>443</v>
      </c>
      <c r="L114" s="8" t="s">
        <v>444</v>
      </c>
    </row>
    <row r="115" spans="1:12" s="9" customFormat="1" ht="27.95" customHeight="1">
      <c r="A115" s="54">
        <v>108</v>
      </c>
      <c r="B115" s="46" t="s">
        <v>445</v>
      </c>
      <c r="C115" s="47">
        <v>57</v>
      </c>
      <c r="D115" s="40" t="str">
        <f>HYPERLINK(Table3[[#This Row],[URL]],Table3[[#This Row],[Name]])</f>
        <v>Khai Thị Ngắn</v>
      </c>
      <c r="E115" s="23" t="s">
        <v>37</v>
      </c>
      <c r="F115" s="49"/>
      <c r="G115" s="50"/>
      <c r="H115" s="5" t="s">
        <v>27</v>
      </c>
      <c r="I115" s="57"/>
      <c r="J115" s="52" t="s">
        <v>446</v>
      </c>
      <c r="K115" s="53" t="s">
        <v>447</v>
      </c>
      <c r="L115" s="8" t="s">
        <v>448</v>
      </c>
    </row>
    <row r="116" spans="1:12" s="9" customFormat="1" ht="27.95" customHeight="1">
      <c r="A116" s="54">
        <v>109</v>
      </c>
      <c r="B116" s="34" t="s">
        <v>449</v>
      </c>
      <c r="C116" s="28">
        <v>1</v>
      </c>
      <c r="D116" s="40" t="str">
        <f>HYPERLINK(Table3[[#This Row],[URL]],Table3[[#This Row],[Name]])</f>
        <v>10 Nguyện của Bồ Tát Phổ Hiền</v>
      </c>
      <c r="E116" s="23" t="s">
        <v>37</v>
      </c>
      <c r="F116" s="18"/>
      <c r="G116" s="19"/>
      <c r="H116" s="17" t="s">
        <v>450</v>
      </c>
      <c r="I116" s="32"/>
      <c r="J116" s="25" t="s">
        <v>451</v>
      </c>
      <c r="K116" s="22" t="s">
        <v>452</v>
      </c>
      <c r="L116" s="8" t="s">
        <v>453</v>
      </c>
    </row>
    <row r="117" spans="1:12" s="9" customFormat="1" ht="27.95" customHeight="1">
      <c r="A117" s="54">
        <v>110</v>
      </c>
      <c r="B117" s="34" t="s">
        <v>454</v>
      </c>
      <c r="C117" s="29">
        <v>1</v>
      </c>
      <c r="D117" s="40" t="str">
        <f>HYPERLINK(Table3[[#This Row],[URL]],Table3[[#This Row],[Name]])</f>
        <v>10 Nguyện Của Phổ Hiền Bồ Tát &amp; Khai Thị Phật Thất</v>
      </c>
      <c r="E117" s="23" t="s">
        <v>37</v>
      </c>
      <c r="F117" s="18"/>
      <c r="G117" s="19"/>
      <c r="H117" s="17"/>
      <c r="I117" s="32"/>
      <c r="J117" s="25" t="s">
        <v>455</v>
      </c>
      <c r="K117" s="22" t="s">
        <v>456</v>
      </c>
      <c r="L117" s="8" t="s">
        <v>457</v>
      </c>
    </row>
    <row r="118" spans="1:12" s="9" customFormat="1" ht="27.95" customHeight="1">
      <c r="A118" s="54">
        <v>111</v>
      </c>
      <c r="B118" s="34" t="s">
        <v>458</v>
      </c>
      <c r="C118" s="28">
        <v>1</v>
      </c>
      <c r="D118" s="40" t="str">
        <f>HYPERLINK(Table3[[#This Row],[URL]],Table3[[#This Row],[Name]])</f>
        <v>Nhìn Thấu Là Trí Huệ Chân Thật</v>
      </c>
      <c r="E118" s="23" t="s">
        <v>37</v>
      </c>
      <c r="F118" s="18"/>
      <c r="G118" s="19"/>
      <c r="H118" s="17" t="s">
        <v>459</v>
      </c>
      <c r="I118" s="32"/>
      <c r="J118" s="25" t="s">
        <v>460</v>
      </c>
      <c r="K118" s="22" t="s">
        <v>461</v>
      </c>
      <c r="L118" s="8" t="s">
        <v>462</v>
      </c>
    </row>
    <row r="119" spans="1:12" s="9" customFormat="1" ht="27.95" customHeight="1">
      <c r="A119" s="54">
        <v>112</v>
      </c>
      <c r="B119" s="34" t="s">
        <v>463</v>
      </c>
      <c r="C119" s="43">
        <v>1</v>
      </c>
      <c r="D119" s="40" t="str">
        <f>HYPERLINK(Table3[[#This Row],[URL]],Table3[[#This Row],[Name]])</f>
        <v>Sự Thật và Lý Luận của Siêu Độ</v>
      </c>
      <c r="E119" s="23"/>
      <c r="F119" s="6">
        <v>1997</v>
      </c>
      <c r="G119" s="7" t="s">
        <v>100</v>
      </c>
      <c r="H119" s="5" t="s">
        <v>112</v>
      </c>
      <c r="I119" s="31"/>
      <c r="J119" s="24" t="s">
        <v>464</v>
      </c>
      <c r="K119" s="22" t="s">
        <v>465</v>
      </c>
      <c r="L119" s="8" t="s">
        <v>466</v>
      </c>
    </row>
    <row r="120" spans="1:12" s="9" customFormat="1" ht="27.95" customHeight="1">
      <c r="A120" s="54">
        <v>113</v>
      </c>
      <c r="B120" s="34" t="s">
        <v>467</v>
      </c>
      <c r="C120" s="43">
        <v>1</v>
      </c>
      <c r="D120" s="40" t="str">
        <f>HYPERLINK(Table3[[#This Row],[URL]],Table3[[#This Row],[Name]])</f>
        <v>Lý Luận và Sự Thật của việc Siêu Độ</v>
      </c>
      <c r="E120" s="23"/>
      <c r="F120" s="6">
        <v>1997</v>
      </c>
      <c r="G120" s="7" t="s">
        <v>100</v>
      </c>
      <c r="H120" s="5" t="s">
        <v>27</v>
      </c>
      <c r="I120" s="31"/>
      <c r="J120" s="24" t="s">
        <v>464</v>
      </c>
      <c r="K120" s="22" t="s">
        <v>468</v>
      </c>
      <c r="L120" s="8" t="s">
        <v>469</v>
      </c>
    </row>
    <row r="121" spans="1:12" s="9" customFormat="1" ht="27.95" customHeight="1">
      <c r="A121" s="54">
        <v>114</v>
      </c>
      <c r="B121" s="34" t="s">
        <v>470</v>
      </c>
      <c r="C121" s="43">
        <v>1</v>
      </c>
      <c r="D121" s="40" t="str">
        <f>HYPERLINK(Table3[[#This Row],[URL]],Table3[[#This Row],[Name]])</f>
        <v>Vì Sao Phải Siêu Độ Vong Nhân</v>
      </c>
      <c r="E121" s="23"/>
      <c r="F121" s="5">
        <v>2000</v>
      </c>
      <c r="G121" s="10" t="s">
        <v>86</v>
      </c>
      <c r="H121" s="5" t="s">
        <v>27</v>
      </c>
      <c r="I121" s="31" t="s">
        <v>271</v>
      </c>
      <c r="J121" s="24" t="s">
        <v>471</v>
      </c>
      <c r="K121" s="22" t="s">
        <v>472</v>
      </c>
      <c r="L121" s="8" t="s">
        <v>473</v>
      </c>
    </row>
    <row r="122" spans="1:12" s="9" customFormat="1" ht="27.95" customHeight="1">
      <c r="A122" s="54">
        <v>115</v>
      </c>
      <c r="B122" s="34" t="s">
        <v>474</v>
      </c>
      <c r="C122" s="29">
        <v>8</v>
      </c>
      <c r="D122" s="40" t="str">
        <f>HYPERLINK(Table3[[#This Row],[URL]],Table3[[#This Row],[Name]])</f>
        <v>Hỏi Đáp Trợ Niệm Khi Lâm Chung</v>
      </c>
      <c r="E122" s="23" t="s">
        <v>32</v>
      </c>
      <c r="F122" s="18"/>
      <c r="G122" s="19"/>
      <c r="H122" s="17"/>
      <c r="I122" s="32"/>
      <c r="J122" s="25" t="s">
        <v>475</v>
      </c>
      <c r="K122" s="22" t="s">
        <v>476</v>
      </c>
      <c r="L122" s="8" t="s">
        <v>477</v>
      </c>
    </row>
    <row r="123" spans="1:12" s="9" customFormat="1" ht="27.95" customHeight="1">
      <c r="A123" s="54">
        <v>116</v>
      </c>
      <c r="B123" s="34" t="s">
        <v>478</v>
      </c>
      <c r="C123" s="43">
        <v>1</v>
      </c>
      <c r="D123" s="40" t="str">
        <f>HYPERLINK(Table3[[#This Row],[URL]],Table3[[#This Row],[Name]])</f>
        <v>Khai Thị Về Trợ Niệm Khi Lâm Chung</v>
      </c>
      <c r="E123" s="23" t="s">
        <v>37</v>
      </c>
      <c r="F123" s="5"/>
      <c r="G123" s="10"/>
      <c r="H123" s="5"/>
      <c r="I123" s="31" t="s">
        <v>479</v>
      </c>
      <c r="J123" s="24" t="s">
        <v>480</v>
      </c>
      <c r="K123" s="22" t="s">
        <v>481</v>
      </c>
      <c r="L123" s="8" t="s">
        <v>482</v>
      </c>
    </row>
    <row r="124" spans="1:12" s="9" customFormat="1" ht="27.95" customHeight="1">
      <c r="A124" s="54">
        <v>117</v>
      </c>
      <c r="B124" s="34" t="s">
        <v>483</v>
      </c>
      <c r="C124" s="43">
        <v>8</v>
      </c>
      <c r="D124" s="40" t="str">
        <f>HYPERLINK(Table3[[#This Row],[URL]],Table3[[#This Row],[Name]])</f>
        <v>Khai Thị Trợ Niệm Vãng Sanh</v>
      </c>
      <c r="E124" s="23" t="s">
        <v>37</v>
      </c>
      <c r="F124" s="6"/>
      <c r="G124" s="7"/>
      <c r="H124" s="5"/>
      <c r="I124" s="31"/>
      <c r="J124" s="24" t="s">
        <v>484</v>
      </c>
      <c r="K124" s="22" t="s">
        <v>485</v>
      </c>
      <c r="L124" s="8" t="s">
        <v>486</v>
      </c>
    </row>
    <row r="125" spans="1:12" s="9" customFormat="1" ht="27.95" customHeight="1">
      <c r="A125" s="54">
        <v>118</v>
      </c>
      <c r="B125" s="34" t="s">
        <v>487</v>
      </c>
      <c r="C125" s="43">
        <v>1</v>
      </c>
      <c r="D125" s="40" t="str">
        <f>HYPERLINK(Table3[[#This Row],[URL]],Table3[[#This Row],[Name]])</f>
        <v>Tứ Đại Thiên Vương</v>
      </c>
      <c r="E125" s="23" t="s">
        <v>32</v>
      </c>
      <c r="F125" s="6">
        <v>2002</v>
      </c>
      <c r="G125" s="7" t="s">
        <v>373</v>
      </c>
      <c r="H125" s="5" t="s">
        <v>112</v>
      </c>
      <c r="I125" s="31"/>
      <c r="J125" s="24" t="s">
        <v>488</v>
      </c>
      <c r="K125" s="22" t="s">
        <v>489</v>
      </c>
      <c r="L125" s="8" t="s">
        <v>490</v>
      </c>
    </row>
    <row r="126" spans="1:12" s="9" customFormat="1" ht="27.95" customHeight="1">
      <c r="A126" s="54">
        <v>119</v>
      </c>
      <c r="B126" s="34" t="s">
        <v>491</v>
      </c>
      <c r="C126" s="43">
        <v>1</v>
      </c>
      <c r="D126" s="40" t="str">
        <f>HYPERLINK(Table3[[#This Row],[URL]],Table3[[#This Row],[Name]])</f>
        <v>Đại Đạo Bồ Đề Không Tiến Ắt Lùi</v>
      </c>
      <c r="E126" s="23"/>
      <c r="F126" s="5">
        <v>2001</v>
      </c>
      <c r="G126" s="10" t="s">
        <v>38</v>
      </c>
      <c r="H126" s="5" t="s">
        <v>27</v>
      </c>
      <c r="I126" s="31"/>
      <c r="J126" s="24" t="s">
        <v>492</v>
      </c>
      <c r="K126" s="22" t="s">
        <v>493</v>
      </c>
      <c r="L126" s="8" t="s">
        <v>494</v>
      </c>
    </row>
    <row r="127" spans="1:12" s="9" customFormat="1" ht="27.95" customHeight="1">
      <c r="A127" s="54">
        <v>120</v>
      </c>
      <c r="B127" s="34" t="s">
        <v>495</v>
      </c>
      <c r="C127" s="43">
        <v>1</v>
      </c>
      <c r="D127" s="40" t="str">
        <f>HYPERLINK(Table3[[#This Row],[URL]],Table3[[#This Row],[Name]])</f>
        <v>Sân Hận Quả Báo Ở Địa Ngục</v>
      </c>
      <c r="E127" s="23" t="s">
        <v>32</v>
      </c>
      <c r="F127" s="5">
        <v>2000</v>
      </c>
      <c r="G127" s="10" t="s">
        <v>86</v>
      </c>
      <c r="H127" s="5" t="s">
        <v>27</v>
      </c>
      <c r="I127" s="31" t="s">
        <v>496</v>
      </c>
      <c r="J127" s="24" t="s">
        <v>497</v>
      </c>
      <c r="K127" s="22" t="s">
        <v>498</v>
      </c>
      <c r="L127" s="8" t="s">
        <v>499</v>
      </c>
    </row>
    <row r="128" spans="1:12" s="9" customFormat="1" ht="27.95" customHeight="1">
      <c r="A128" s="54">
        <v>121</v>
      </c>
      <c r="B128" s="34" t="s">
        <v>500</v>
      </c>
      <c r="C128" s="43">
        <v>1</v>
      </c>
      <c r="D128" s="40" t="str">
        <f>HYPERLINK(Table3[[#This Row],[URL]],Table3[[#This Row],[Name]])</f>
        <v>Nên Dùng Ân Đức Hoá Giải Thù Hận</v>
      </c>
      <c r="E128" s="23"/>
      <c r="F128" s="5">
        <v>2001</v>
      </c>
      <c r="G128" s="10" t="s">
        <v>26</v>
      </c>
      <c r="H128" s="5" t="s">
        <v>27</v>
      </c>
      <c r="I128" s="31"/>
      <c r="J128" s="24" t="s">
        <v>501</v>
      </c>
      <c r="K128" s="22" t="s">
        <v>502</v>
      </c>
      <c r="L128" s="8" t="s">
        <v>503</v>
      </c>
    </row>
    <row r="129" spans="1:12" s="9" customFormat="1" ht="27.95" customHeight="1">
      <c r="A129" s="54">
        <v>122</v>
      </c>
      <c r="B129" s="34" t="s">
        <v>504</v>
      </c>
      <c r="C129" s="43">
        <v>1</v>
      </c>
      <c r="D129" s="40" t="str">
        <f>HYPERLINK(Table3[[#This Row],[URL]],Table3[[#This Row],[Name]])</f>
        <v>Sống Trong Thế Giới Cảm Ân</v>
      </c>
      <c r="E129" s="23" t="s">
        <v>32</v>
      </c>
      <c r="F129" s="5">
        <v>2005</v>
      </c>
      <c r="G129" s="10" t="s">
        <v>86</v>
      </c>
      <c r="H129" s="5" t="s">
        <v>27</v>
      </c>
      <c r="I129" s="31" t="s">
        <v>479</v>
      </c>
      <c r="J129" s="24" t="s">
        <v>505</v>
      </c>
      <c r="K129" s="22" t="s">
        <v>506</v>
      </c>
      <c r="L129" s="8" t="s">
        <v>507</v>
      </c>
    </row>
    <row r="130" spans="1:12" s="9" customFormat="1" ht="27.95" customHeight="1">
      <c r="A130" s="54">
        <v>123</v>
      </c>
      <c r="B130" s="34" t="s">
        <v>508</v>
      </c>
      <c r="C130" s="43">
        <v>2</v>
      </c>
      <c r="D130" s="40" t="str">
        <f>HYPERLINK(Table3[[#This Row],[URL]],Table3[[#This Row],[Name]])</f>
        <v>Tất Cả Chúng Sanh Vốn Là Phật</v>
      </c>
      <c r="E130" s="23"/>
      <c r="F130" s="5">
        <v>2006</v>
      </c>
      <c r="G130" s="10" t="s">
        <v>26</v>
      </c>
      <c r="H130" s="5" t="s">
        <v>27</v>
      </c>
      <c r="I130" s="31"/>
      <c r="J130" s="24" t="s">
        <v>509</v>
      </c>
      <c r="K130" s="22" t="s">
        <v>510</v>
      </c>
      <c r="L130" s="8" t="s">
        <v>511</v>
      </c>
    </row>
    <row r="131" spans="1:12" s="9" customFormat="1" ht="27.95" customHeight="1">
      <c r="A131" s="54">
        <v>124</v>
      </c>
      <c r="B131" s="34" t="s">
        <v>512</v>
      </c>
      <c r="C131" s="43">
        <v>1</v>
      </c>
      <c r="D131" s="40" t="str">
        <f>HYPERLINK(Table3[[#This Row],[URL]],Table3[[#This Row],[Name]])</f>
        <v xml:space="preserve">Trân Trọng Pháp Duyên (Cơm sáng khai thị) </v>
      </c>
      <c r="E131" s="23"/>
      <c r="F131" s="6">
        <v>1999</v>
      </c>
      <c r="G131" s="7"/>
      <c r="H131" s="5" t="s">
        <v>27</v>
      </c>
      <c r="I131" s="31"/>
      <c r="J131" s="24"/>
      <c r="K131" s="22" t="s">
        <v>513</v>
      </c>
      <c r="L131" s="8" t="s">
        <v>514</v>
      </c>
    </row>
    <row r="132" spans="1:12" s="9" customFormat="1" ht="27.95" customHeight="1">
      <c r="A132" s="54">
        <v>125</v>
      </c>
      <c r="B132" s="34" t="s">
        <v>515</v>
      </c>
      <c r="C132" s="43">
        <v>1</v>
      </c>
      <c r="D132" s="40" t="str">
        <f>HYPERLINK(Table3[[#This Row],[URL]],Table3[[#This Row],[Name]])</f>
        <v>Cứu Ðộ Chúng Sanh Trước Phải Đoạn Phiền Não Tập Khí Của Chính Mình</v>
      </c>
      <c r="E132" s="23"/>
      <c r="F132" s="5">
        <v>2003</v>
      </c>
      <c r="G132" s="10" t="s">
        <v>38</v>
      </c>
      <c r="H132" s="5" t="s">
        <v>27</v>
      </c>
      <c r="I132" s="31"/>
      <c r="J132" s="24" t="s">
        <v>516</v>
      </c>
      <c r="K132" s="22" t="s">
        <v>517</v>
      </c>
      <c r="L132" s="8" t="s">
        <v>518</v>
      </c>
    </row>
    <row r="133" spans="1:12" s="9" customFormat="1" ht="27.95" customHeight="1">
      <c r="A133" s="54">
        <v>126</v>
      </c>
      <c r="B133" s="34" t="s">
        <v>519</v>
      </c>
      <c r="C133" s="43">
        <v>1</v>
      </c>
      <c r="D133" s="40" t="str">
        <f>HYPERLINK(Table3[[#This Row],[URL]],Table3[[#This Row],[Name]])</f>
        <v>Buông Bỏ Chấp Trước Mới Thoát Khỏi Luân Hồi</v>
      </c>
      <c r="E133" s="23"/>
      <c r="F133" s="5">
        <v>2004</v>
      </c>
      <c r="G133" s="10" t="s">
        <v>373</v>
      </c>
      <c r="H133" s="5" t="s">
        <v>27</v>
      </c>
      <c r="I133" s="31"/>
      <c r="J133" s="24" t="s">
        <v>520</v>
      </c>
      <c r="K133" s="22" t="s">
        <v>521</v>
      </c>
      <c r="L133" s="8" t="s">
        <v>522</v>
      </c>
    </row>
    <row r="134" spans="1:12" s="9" customFormat="1" ht="27.95" customHeight="1">
      <c r="A134" s="54">
        <v>127</v>
      </c>
      <c r="B134" s="34" t="s">
        <v>523</v>
      </c>
      <c r="C134" s="43">
        <v>1</v>
      </c>
      <c r="D134" s="40" t="str">
        <f>HYPERLINK(Table3[[#This Row],[URL]],Table3[[#This Row],[Name]])</f>
        <v>Nhìn Thấu, Buông Bỏ, Bố Thí</v>
      </c>
      <c r="E134" s="23"/>
      <c r="F134" s="5">
        <v>2005</v>
      </c>
      <c r="G134" s="10" t="s">
        <v>26</v>
      </c>
      <c r="H134" s="5" t="s">
        <v>27</v>
      </c>
      <c r="I134" s="31" t="s">
        <v>294</v>
      </c>
      <c r="J134" s="24" t="s">
        <v>524</v>
      </c>
      <c r="K134" s="22" t="s">
        <v>525</v>
      </c>
      <c r="L134" s="8" t="s">
        <v>526</v>
      </c>
    </row>
    <row r="135" spans="1:12" s="14" customFormat="1" ht="27.95" customHeight="1">
      <c r="A135" s="54">
        <v>128</v>
      </c>
      <c r="B135" s="34" t="s">
        <v>527</v>
      </c>
      <c r="C135" s="43">
        <v>1</v>
      </c>
      <c r="D135" s="40" t="str">
        <f>HYPERLINK(Table3[[#This Row],[URL]],Table3[[#This Row],[Name]])</f>
        <v>Chính Mình Phải Làm Gương</v>
      </c>
      <c r="E135" s="23"/>
      <c r="F135" s="5">
        <v>2002</v>
      </c>
      <c r="G135" s="10" t="s">
        <v>86</v>
      </c>
      <c r="H135" s="5" t="s">
        <v>27</v>
      </c>
      <c r="I135" s="31"/>
      <c r="J135" s="24" t="s">
        <v>528</v>
      </c>
      <c r="K135" s="22" t="s">
        <v>529</v>
      </c>
      <c r="L135" s="8" t="s">
        <v>530</v>
      </c>
    </row>
    <row r="136" spans="1:12" s="9" customFormat="1" ht="27.95" customHeight="1">
      <c r="A136" s="54">
        <v>129</v>
      </c>
      <c r="B136" s="34" t="s">
        <v>531</v>
      </c>
      <c r="C136" s="30">
        <v>1</v>
      </c>
      <c r="D136" s="40" t="str">
        <f>HYPERLINK(Table3[[#This Row],[URL]],Table3[[#This Row],[Name]])</f>
        <v>Thành Tựu Chính Mình</v>
      </c>
      <c r="E136" s="23"/>
      <c r="F136" s="13">
        <v>2002</v>
      </c>
      <c r="G136" s="10" t="s">
        <v>86</v>
      </c>
      <c r="H136" s="13" t="s">
        <v>532</v>
      </c>
      <c r="I136" s="33"/>
      <c r="J136" s="26" t="s">
        <v>533</v>
      </c>
      <c r="K136" s="64" t="s">
        <v>534</v>
      </c>
      <c r="L136" s="8" t="s">
        <v>535</v>
      </c>
    </row>
    <row r="137" spans="1:12" s="9" customFormat="1" ht="27.95" customHeight="1">
      <c r="A137" s="54">
        <v>130</v>
      </c>
      <c r="B137" s="34" t="s">
        <v>536</v>
      </c>
      <c r="C137" s="43">
        <v>1</v>
      </c>
      <c r="D137" s="40" t="str">
        <f>HYPERLINK(Table3[[#This Row],[URL]],Table3[[#This Row],[Name]])</f>
        <v>Hình Dạng Nước Kết Tinh</v>
      </c>
      <c r="E137" s="23" t="s">
        <v>32</v>
      </c>
      <c r="F137" s="5">
        <v>2006</v>
      </c>
      <c r="G137" s="10" t="s">
        <v>59</v>
      </c>
      <c r="H137" s="5" t="s">
        <v>27</v>
      </c>
      <c r="I137" s="31" t="s">
        <v>537</v>
      </c>
      <c r="J137" s="24" t="s">
        <v>538</v>
      </c>
      <c r="K137" s="22" t="s">
        <v>539</v>
      </c>
      <c r="L137" s="8" t="s">
        <v>540</v>
      </c>
    </row>
    <row r="138" spans="1:12" s="9" customFormat="1" ht="27.95" customHeight="1">
      <c r="A138" s="54">
        <v>131</v>
      </c>
      <c r="B138" s="34" t="s">
        <v>541</v>
      </c>
      <c r="C138" s="43">
        <v>2</v>
      </c>
      <c r="D138" s="40" t="str">
        <f>HYPERLINK(Table3[[#This Row],[URL]],Table3[[#This Row],[Name]])</f>
        <v>Niệm Phật Là Cứu Tế Nạn Lụt</v>
      </c>
      <c r="E138" s="23"/>
      <c r="F138" s="6">
        <v>1998</v>
      </c>
      <c r="G138" s="7" t="s">
        <v>86</v>
      </c>
      <c r="H138" s="5" t="s">
        <v>112</v>
      </c>
      <c r="I138" s="31"/>
      <c r="J138" s="24" t="s">
        <v>542</v>
      </c>
      <c r="K138" s="22" t="s">
        <v>543</v>
      </c>
      <c r="L138" s="8" t="s">
        <v>544</v>
      </c>
    </row>
    <row r="139" spans="1:12" s="9" customFormat="1" ht="27.95" customHeight="1">
      <c r="A139" s="54">
        <v>132</v>
      </c>
      <c r="B139" s="34" t="s">
        <v>545</v>
      </c>
      <c r="C139" s="43">
        <v>1</v>
      </c>
      <c r="D139" s="40" t="str">
        <f>HYPERLINK(Table3[[#This Row],[URL]],Table3[[#This Row],[Name]])</f>
        <v>Hóa Giải Lòng Oán Hận Sâu Nặng</v>
      </c>
      <c r="E139" s="23"/>
      <c r="F139" s="5">
        <v>2004</v>
      </c>
      <c r="G139" s="10" t="s">
        <v>86</v>
      </c>
      <c r="H139" s="5" t="s">
        <v>27</v>
      </c>
      <c r="I139" s="31"/>
      <c r="J139" s="24" t="s">
        <v>546</v>
      </c>
      <c r="K139" s="22" t="s">
        <v>547</v>
      </c>
      <c r="L139" s="8" t="s">
        <v>548</v>
      </c>
    </row>
    <row r="140" spans="1:12" s="9" customFormat="1" ht="27.95" customHeight="1">
      <c r="A140" s="54">
        <v>133</v>
      </c>
      <c r="B140" s="34" t="s">
        <v>549</v>
      </c>
      <c r="C140" s="43">
        <v>1</v>
      </c>
      <c r="D140" s="40" t="str">
        <f>HYPERLINK(Table3[[#This Row],[URL]],Table3[[#This Row],[Name]])</f>
        <v>Hóa Giải Xung Đột Nội Tâm</v>
      </c>
      <c r="E140" s="23"/>
      <c r="F140" s="5">
        <v>2003</v>
      </c>
      <c r="G140" s="10" t="s">
        <v>550</v>
      </c>
      <c r="H140" s="5" t="s">
        <v>27</v>
      </c>
      <c r="I140" s="31"/>
      <c r="J140" s="24" t="s">
        <v>551</v>
      </c>
      <c r="K140" s="22" t="s">
        <v>552</v>
      </c>
      <c r="L140" s="8" t="s">
        <v>553</v>
      </c>
    </row>
    <row r="141" spans="1:12" s="9" customFormat="1" ht="27.95" customHeight="1">
      <c r="A141" s="54">
        <v>134</v>
      </c>
      <c r="B141" s="34" t="s">
        <v>554</v>
      </c>
      <c r="C141" s="43">
        <v>3</v>
      </c>
      <c r="D141" s="40" t="str">
        <f>HYPERLINK(Table3[[#This Row],[URL]],Table3[[#This Row],[Name]])</f>
        <v>Làm Thế Nào Hàng Phục Phiền Não</v>
      </c>
      <c r="E141" s="23"/>
      <c r="F141" s="5">
        <v>2000</v>
      </c>
      <c r="G141" s="10" t="s">
        <v>86</v>
      </c>
      <c r="H141" s="5" t="s">
        <v>27</v>
      </c>
      <c r="I141" s="31" t="s">
        <v>294</v>
      </c>
      <c r="J141" s="24" t="s">
        <v>555</v>
      </c>
      <c r="K141" s="22" t="s">
        <v>556</v>
      </c>
      <c r="L141" s="8" t="s">
        <v>557</v>
      </c>
    </row>
    <row r="142" spans="1:12" s="9" customFormat="1" ht="27.95" customHeight="1">
      <c r="A142" s="54">
        <v>135</v>
      </c>
      <c r="B142" s="34" t="s">
        <v>558</v>
      </c>
      <c r="C142" s="43">
        <v>1</v>
      </c>
      <c r="D142" s="40" t="str">
        <f>HYPERLINK(Table3[[#This Row],[URL]],Table3[[#This Row],[Name]])</f>
        <v>Làm Thế Nào Vượt Qua Tai Nạn</v>
      </c>
      <c r="E142" s="23"/>
      <c r="F142" s="5">
        <v>2001</v>
      </c>
      <c r="G142" s="10" t="s">
        <v>38</v>
      </c>
      <c r="H142" s="5" t="s">
        <v>27</v>
      </c>
      <c r="I142" s="31"/>
      <c r="J142" s="24" t="s">
        <v>559</v>
      </c>
      <c r="K142" s="22" t="s">
        <v>560</v>
      </c>
      <c r="L142" s="8" t="s">
        <v>561</v>
      </c>
    </row>
    <row r="143" spans="1:12" s="9" customFormat="1" ht="27.95" customHeight="1">
      <c r="A143" s="54">
        <v>136</v>
      </c>
      <c r="B143" s="34" t="s">
        <v>562</v>
      </c>
      <c r="C143" s="43">
        <v>1</v>
      </c>
      <c r="D143" s="40" t="str">
        <f>HYPERLINK(Table3[[#This Row],[URL]],Table3[[#This Row],[Name]])</f>
        <v>Làm Thế Nào Khế Nhập Cảnh Giới Phật</v>
      </c>
      <c r="E143" s="23"/>
      <c r="F143" s="5">
        <v>1999</v>
      </c>
      <c r="G143" s="10" t="s">
        <v>86</v>
      </c>
      <c r="H143" s="5" t="s">
        <v>532</v>
      </c>
      <c r="I143" s="31" t="s">
        <v>271</v>
      </c>
      <c r="J143" s="24" t="s">
        <v>563</v>
      </c>
      <c r="K143" s="22" t="s">
        <v>564</v>
      </c>
      <c r="L143" s="8" t="s">
        <v>565</v>
      </c>
    </row>
    <row r="144" spans="1:12" s="9" customFormat="1" ht="27.95" customHeight="1">
      <c r="A144" s="54">
        <v>137</v>
      </c>
      <c r="B144" s="34" t="s">
        <v>566</v>
      </c>
      <c r="C144" s="43">
        <v>2</v>
      </c>
      <c r="D144" s="40" t="str">
        <f>HYPERLINK(Table3[[#This Row],[URL]],Table3[[#This Row],[Name]])</f>
        <v>Làm Thế Nào Thực Hiện Giáo Dục Phật Đà</v>
      </c>
      <c r="E144" s="23"/>
      <c r="F144" s="5">
        <v>2002</v>
      </c>
      <c r="G144" s="10" t="s">
        <v>38</v>
      </c>
      <c r="H144" s="5" t="s">
        <v>27</v>
      </c>
      <c r="I144" s="31"/>
      <c r="J144" s="24" t="s">
        <v>567</v>
      </c>
      <c r="K144" s="22" t="s">
        <v>568</v>
      </c>
      <c r="L144" s="8" t="s">
        <v>569</v>
      </c>
    </row>
    <row r="145" spans="1:12" s="9" customFormat="1" ht="27.95" customHeight="1">
      <c r="A145" s="54">
        <v>138</v>
      </c>
      <c r="B145" s="34" t="s">
        <v>570</v>
      </c>
      <c r="C145" s="29">
        <v>1</v>
      </c>
      <c r="D145" s="40" t="str">
        <f>HYPERLINK(Table3[[#This Row],[URL]],Table3[[#This Row],[Name]])</f>
        <v>Chơn Thính Lão Nhân Ngôn, Hạnh Phúc Tại Nhãn Tiền</v>
      </c>
      <c r="E145" s="23" t="s">
        <v>32</v>
      </c>
      <c r="F145" s="18">
        <v>2011</v>
      </c>
      <c r="G145" s="10" t="s">
        <v>38</v>
      </c>
      <c r="H145" s="5" t="s">
        <v>39</v>
      </c>
      <c r="I145" s="32"/>
      <c r="J145" s="24" t="s">
        <v>571</v>
      </c>
      <c r="K145" s="22" t="s">
        <v>572</v>
      </c>
      <c r="L145" s="8" t="s">
        <v>573</v>
      </c>
    </row>
    <row r="146" spans="1:12" s="9" customFormat="1" ht="27.95" customHeight="1">
      <c r="A146" s="54">
        <v>139</v>
      </c>
      <c r="B146" s="34" t="s">
        <v>574</v>
      </c>
      <c r="C146" s="28">
        <v>1</v>
      </c>
      <c r="D146" s="40" t="str">
        <f>HYPERLINK(Table3[[#This Row],[URL]],Table3[[#This Row],[Name]])</f>
        <v>Bài Giảng Đầu Xuân Quý Tỵ 2013</v>
      </c>
      <c r="E146" s="41"/>
      <c r="F146" s="18">
        <v>2013</v>
      </c>
      <c r="G146" s="19"/>
      <c r="H146" s="17" t="s">
        <v>575</v>
      </c>
      <c r="I146" s="32"/>
      <c r="J146" s="25"/>
      <c r="K146" s="22" t="s">
        <v>576</v>
      </c>
      <c r="L146" s="8" t="s">
        <v>577</v>
      </c>
    </row>
    <row r="147" spans="1:12" s="9" customFormat="1" ht="27.95" customHeight="1">
      <c r="A147" s="54">
        <v>140</v>
      </c>
      <c r="B147" s="34" t="s">
        <v>578</v>
      </c>
      <c r="C147" s="28">
        <v>1</v>
      </c>
      <c r="D147" s="40" t="str">
        <f>HYPERLINK(Table3[[#This Row],[URL]],Table3[[#This Row],[Name]])</f>
        <v>Lời Chúc Tết của Pháp sư Tịnh Không 2014</v>
      </c>
      <c r="E147" s="41"/>
      <c r="F147" s="18">
        <v>2014</v>
      </c>
      <c r="G147" s="19"/>
      <c r="H147" s="17" t="s">
        <v>579</v>
      </c>
      <c r="I147" s="32"/>
      <c r="J147" s="25"/>
      <c r="K147" s="22" t="s">
        <v>580</v>
      </c>
      <c r="L147" s="8" t="s">
        <v>581</v>
      </c>
    </row>
    <row r="148" spans="1:12" s="9" customFormat="1" ht="27.95" customHeight="1">
      <c r="A148" s="54">
        <v>141</v>
      </c>
      <c r="B148" s="46" t="s">
        <v>582</v>
      </c>
      <c r="C148" s="47">
        <v>1</v>
      </c>
      <c r="D148" s="40" t="str">
        <f>HYPERLINK(Table3[[#This Row],[URL]],Table3[[#This Row],[Name]])</f>
        <v>Hòa Thượng Tịnh Không Chúc Tết - Xuân Bính Thân 2016</v>
      </c>
      <c r="E148" s="23" t="s">
        <v>17</v>
      </c>
      <c r="F148" s="18">
        <v>2016</v>
      </c>
      <c r="G148" s="50"/>
      <c r="H148" s="5" t="s">
        <v>27</v>
      </c>
      <c r="I148" s="57"/>
      <c r="J148" s="52"/>
      <c r="K148" s="53" t="s">
        <v>583</v>
      </c>
      <c r="L148" s="8" t="s">
        <v>584</v>
      </c>
    </row>
    <row r="149" spans="1:12" s="9" customFormat="1" ht="27.95" customHeight="1">
      <c r="A149" s="54">
        <v>142</v>
      </c>
      <c r="B149" s="34" t="s">
        <v>585</v>
      </c>
      <c r="C149" s="28">
        <v>1</v>
      </c>
      <c r="D149" s="40" t="str">
        <f>HYPERLINK(Table3[[#This Row],[URL]],Table3[[#This Row],[Name]])</f>
        <v>Tịnh Không Pháp Sư Gia Ngôn Lục</v>
      </c>
      <c r="E149" s="23" t="s">
        <v>37</v>
      </c>
      <c r="F149" s="18">
        <v>2014</v>
      </c>
      <c r="G149" s="19"/>
      <c r="H149" s="17" t="s">
        <v>170</v>
      </c>
      <c r="I149" s="32"/>
      <c r="J149" s="25" t="s">
        <v>586</v>
      </c>
      <c r="K149" s="22" t="s">
        <v>587</v>
      </c>
      <c r="L149" s="8" t="s">
        <v>588</v>
      </c>
    </row>
    <row r="150" spans="1:12" s="9" customFormat="1" ht="27.95" customHeight="1">
      <c r="A150" s="54">
        <v>143</v>
      </c>
      <c r="B150" s="34" t="s">
        <v>589</v>
      </c>
      <c r="C150" s="28">
        <v>3</v>
      </c>
      <c r="D150" s="40" t="str">
        <f>HYPERLINK(Table3[[#This Row],[URL]],Table3[[#This Row],[Name]])</f>
        <v>Niệm Phật Tâm Địa Công Phu</v>
      </c>
      <c r="E150" s="23" t="s">
        <v>37</v>
      </c>
      <c r="F150" s="18"/>
      <c r="G150" s="19"/>
      <c r="H150" s="17"/>
      <c r="I150" s="32"/>
      <c r="J150" s="25" t="s">
        <v>590</v>
      </c>
      <c r="K150" s="22" t="s">
        <v>591</v>
      </c>
      <c r="L150" s="8" t="s">
        <v>592</v>
      </c>
    </row>
    <row r="151" spans="1:12" s="9" customFormat="1" ht="27.95" customHeight="1">
      <c r="A151" s="54">
        <v>144</v>
      </c>
      <c r="B151" s="34" t="s">
        <v>593</v>
      </c>
      <c r="C151" s="43">
        <v>1</v>
      </c>
      <c r="D151" s="40" t="str">
        <f>HYPERLINK(Table3[[#This Row],[URL]],Table3[[#This Row],[Name]])</f>
        <v>Niệm Phật</v>
      </c>
      <c r="E151" s="23"/>
      <c r="F151" s="5">
        <v>1998</v>
      </c>
      <c r="G151" s="10" t="s">
        <v>86</v>
      </c>
      <c r="H151" s="5" t="s">
        <v>27</v>
      </c>
      <c r="I151" s="31" t="s">
        <v>294</v>
      </c>
      <c r="J151" s="24" t="s">
        <v>594</v>
      </c>
      <c r="K151" s="22" t="s">
        <v>595</v>
      </c>
      <c r="L151" s="8" t="s">
        <v>596</v>
      </c>
    </row>
    <row r="152" spans="1:12" s="9" customFormat="1" ht="27.95" customHeight="1">
      <c r="A152" s="54">
        <v>145</v>
      </c>
      <c r="B152" s="34" t="s">
        <v>597</v>
      </c>
      <c r="C152" s="28">
        <v>1</v>
      </c>
      <c r="D152" s="40" t="str">
        <f>HYPERLINK(Table3[[#This Row],[URL]],Table3[[#This Row],[Name]])</f>
        <v>Pháp Môn Niệm Phật</v>
      </c>
      <c r="E152" s="23" t="s">
        <v>32</v>
      </c>
      <c r="F152" s="18">
        <v>2003</v>
      </c>
      <c r="G152" s="19" t="s">
        <v>86</v>
      </c>
      <c r="H152" s="17" t="s">
        <v>27</v>
      </c>
      <c r="I152" s="32" t="s">
        <v>479</v>
      </c>
      <c r="J152" s="25" t="s">
        <v>598</v>
      </c>
      <c r="K152" s="22" t="s">
        <v>599</v>
      </c>
      <c r="L152" s="8" t="s">
        <v>600</v>
      </c>
    </row>
    <row r="153" spans="1:12" s="9" customFormat="1" ht="27.95" customHeight="1">
      <c r="A153" s="54">
        <v>146</v>
      </c>
      <c r="B153" s="34" t="s">
        <v>601</v>
      </c>
      <c r="C153" s="43">
        <v>1</v>
      </c>
      <c r="D153" s="40" t="str">
        <f>HYPERLINK(Table3[[#This Row],[URL]],Table3[[#This Row],[Name]])</f>
        <v>Lợi Ích Của Niệm Phật</v>
      </c>
      <c r="E153" s="23"/>
      <c r="F153" s="5">
        <v>2003</v>
      </c>
      <c r="G153" s="10" t="s">
        <v>38</v>
      </c>
      <c r="H153" s="5" t="s">
        <v>27</v>
      </c>
      <c r="I153" s="31"/>
      <c r="J153" s="24" t="s">
        <v>602</v>
      </c>
      <c r="K153" s="22" t="s">
        <v>603</v>
      </c>
      <c r="L153" s="8" t="s">
        <v>604</v>
      </c>
    </row>
    <row r="154" spans="1:12" s="9" customFormat="1" ht="27.95" customHeight="1">
      <c r="A154" s="54">
        <v>147</v>
      </c>
      <c r="B154" s="34" t="s">
        <v>605</v>
      </c>
      <c r="C154" s="28">
        <v>1</v>
      </c>
      <c r="D154" s="40" t="str">
        <f>HYPERLINK(Table3[[#This Row],[URL]],Table3[[#This Row],[Name]])</f>
        <v>Một Câu A Di Đà Phật Niệm Đến Cùng</v>
      </c>
      <c r="E154" s="23"/>
      <c r="F154" s="18">
        <v>2003</v>
      </c>
      <c r="G154" s="10" t="s">
        <v>38</v>
      </c>
      <c r="H154" s="5" t="s">
        <v>27</v>
      </c>
      <c r="I154" s="31" t="s">
        <v>606</v>
      </c>
      <c r="J154" s="24" t="s">
        <v>607</v>
      </c>
      <c r="K154" s="22" t="s">
        <v>608</v>
      </c>
      <c r="L154" s="8" t="s">
        <v>609</v>
      </c>
    </row>
    <row r="155" spans="1:12" s="9" customFormat="1" ht="27.95" customHeight="1">
      <c r="A155" s="54">
        <v>148</v>
      </c>
      <c r="B155" s="34" t="s">
        <v>610</v>
      </c>
      <c r="C155" s="29">
        <v>2</v>
      </c>
      <c r="D155" s="40" t="str">
        <f>HYPERLINK(Table3[[#This Row],[URL]],Table3[[#This Row],[Name]])</f>
        <v>Lợi Lạc Hữu Tình</v>
      </c>
      <c r="E155" s="23"/>
      <c r="F155" s="18">
        <v>2001</v>
      </c>
      <c r="G155" s="10" t="s">
        <v>86</v>
      </c>
      <c r="H155" s="5" t="s">
        <v>27</v>
      </c>
      <c r="I155" s="31" t="s">
        <v>479</v>
      </c>
      <c r="J155" s="25" t="s">
        <v>611</v>
      </c>
      <c r="K155" s="22" t="s">
        <v>612</v>
      </c>
      <c r="L155" s="8" t="s">
        <v>613</v>
      </c>
    </row>
    <row r="156" spans="1:12" s="9" customFormat="1" ht="27.95" customHeight="1">
      <c r="A156" s="54">
        <v>149</v>
      </c>
      <c r="B156" s="34" t="s">
        <v>614</v>
      </c>
      <c r="C156" s="43">
        <v>2</v>
      </c>
      <c r="D156" s="40" t="str">
        <f>HYPERLINK(Table3[[#This Row],[URL]],Table3[[#This Row],[Name]])</f>
        <v>Tín Nguyện Trì Danh Hiệu Phật</v>
      </c>
      <c r="E156" s="23"/>
      <c r="F156" s="5">
        <v>2006</v>
      </c>
      <c r="G156" s="10" t="s">
        <v>38</v>
      </c>
      <c r="H156" s="5" t="s">
        <v>27</v>
      </c>
      <c r="I156" s="31" t="s">
        <v>479</v>
      </c>
      <c r="J156" s="24" t="s">
        <v>615</v>
      </c>
      <c r="K156" s="22" t="s">
        <v>616</v>
      </c>
      <c r="L156" s="8" t="s">
        <v>617</v>
      </c>
    </row>
    <row r="157" spans="1:12" s="9" customFormat="1" ht="27.95" customHeight="1">
      <c r="A157" s="54">
        <v>150</v>
      </c>
      <c r="B157" s="34" t="s">
        <v>618</v>
      </c>
      <c r="C157" s="43">
        <v>5</v>
      </c>
      <c r="D157" s="40" t="str">
        <f>HYPERLINK(Table3[[#This Row],[URL]],Table3[[#This Row],[Name]])</f>
        <v>48 Lời Nguyện của Phật A Di Đà</v>
      </c>
      <c r="E157" s="23"/>
      <c r="F157" s="5">
        <v>1994</v>
      </c>
      <c r="G157" s="10"/>
      <c r="H157" s="5" t="s">
        <v>27</v>
      </c>
      <c r="I157" s="31" t="s">
        <v>479</v>
      </c>
      <c r="J157" s="24"/>
      <c r="K157" s="22" t="s">
        <v>619</v>
      </c>
      <c r="L157" s="8" t="s">
        <v>620</v>
      </c>
    </row>
    <row r="158" spans="1:12" s="9" customFormat="1" ht="27.95" customHeight="1">
      <c r="A158" s="54">
        <v>151</v>
      </c>
      <c r="B158" s="34" t="s">
        <v>621</v>
      </c>
      <c r="C158" s="43">
        <v>6</v>
      </c>
      <c r="D158" s="40" t="str">
        <f>HYPERLINK(Table3[[#This Row],[URL]],Table3[[#This Row],[Name]])</f>
        <v>Ý Nghĩa Chân Thật của Bổn Nguyện Niệm Phật</v>
      </c>
      <c r="E158" s="23" t="s">
        <v>37</v>
      </c>
      <c r="F158" s="5">
        <v>2001</v>
      </c>
      <c r="G158" s="10"/>
      <c r="H158" s="5"/>
      <c r="I158" s="31"/>
      <c r="J158" s="24" t="s">
        <v>622</v>
      </c>
      <c r="K158" s="22" t="s">
        <v>623</v>
      </c>
      <c r="L158" s="8" t="s">
        <v>624</v>
      </c>
    </row>
    <row r="159" spans="1:12" s="9" customFormat="1" ht="27.95" customHeight="1">
      <c r="A159" s="54">
        <v>152</v>
      </c>
      <c r="B159" s="34" t="s">
        <v>625</v>
      </c>
      <c r="C159" s="43">
        <v>1</v>
      </c>
      <c r="D159" s="40" t="str">
        <f>HYPERLINK(Table3[[#This Row],[URL]],Table3[[#This Row],[Name]])</f>
        <v>Phải Nên Phát Nguyện, Nguyện Sanh Nước Kia</v>
      </c>
      <c r="E159" s="23"/>
      <c r="F159" s="5">
        <v>2003</v>
      </c>
      <c r="G159" s="10" t="s">
        <v>38</v>
      </c>
      <c r="H159" s="5" t="s">
        <v>27</v>
      </c>
      <c r="I159" s="31" t="s">
        <v>606</v>
      </c>
      <c r="J159" s="24" t="s">
        <v>626</v>
      </c>
      <c r="K159" s="22" t="s">
        <v>627</v>
      </c>
      <c r="L159" s="8" t="s">
        <v>628</v>
      </c>
    </row>
    <row r="160" spans="1:12" s="9" customFormat="1" ht="27.95" customHeight="1">
      <c r="A160" s="54">
        <v>153</v>
      </c>
      <c r="B160" s="34" t="s">
        <v>629</v>
      </c>
      <c r="C160" s="43">
        <v>2</v>
      </c>
      <c r="D160" s="40" t="str">
        <f>HYPERLINK(Table3[[#This Row],[URL]],Table3[[#This Row],[Name]])</f>
        <v>Chúng Sanh Vô Biên Thệ Nguyện Ðộ</v>
      </c>
      <c r="E160" s="23"/>
      <c r="F160" s="5">
        <v>1998</v>
      </c>
      <c r="G160" s="10" t="s">
        <v>100</v>
      </c>
      <c r="H160" s="5" t="s">
        <v>27</v>
      </c>
      <c r="I160" s="31"/>
      <c r="J160" s="24" t="s">
        <v>630</v>
      </c>
      <c r="K160" s="22" t="s">
        <v>631</v>
      </c>
      <c r="L160" s="8" t="s">
        <v>632</v>
      </c>
    </row>
    <row r="161" spans="1:12" s="9" customFormat="1" ht="27.95" customHeight="1">
      <c r="A161" s="54">
        <v>154</v>
      </c>
      <c r="B161" s="34" t="s">
        <v>633</v>
      </c>
      <c r="C161" s="43">
        <v>1</v>
      </c>
      <c r="D161" s="40" t="str">
        <f>HYPERLINK(Table3[[#This Row],[URL]],Table3[[#This Row],[Name]])</f>
        <v>Chuyển Nghiệp Lực Thành Nguyện Lực</v>
      </c>
      <c r="E161" s="23" t="s">
        <v>37</v>
      </c>
      <c r="F161" s="6"/>
      <c r="G161" s="7" t="s">
        <v>38</v>
      </c>
      <c r="H161" s="5" t="s">
        <v>429</v>
      </c>
      <c r="I161" s="31"/>
      <c r="J161" s="24" t="s">
        <v>634</v>
      </c>
      <c r="K161" s="22" t="s">
        <v>635</v>
      </c>
      <c r="L161" s="8" t="s">
        <v>636</v>
      </c>
    </row>
    <row r="162" spans="1:12" s="9" customFormat="1" ht="27.95" customHeight="1">
      <c r="A162" s="54">
        <v>155</v>
      </c>
      <c r="B162" s="34" t="s">
        <v>637</v>
      </c>
      <c r="C162" s="43">
        <v>2</v>
      </c>
      <c r="D162" s="40" t="str">
        <f>HYPERLINK(Table3[[#This Row],[URL]],Table3[[#This Row],[Name]])</f>
        <v>Phát Bồ Ðề Tâm Hiện Như Lai Tướng</v>
      </c>
      <c r="E162" s="23"/>
      <c r="F162" s="5">
        <v>2002</v>
      </c>
      <c r="G162" s="10" t="s">
        <v>38</v>
      </c>
      <c r="H162" s="5" t="s">
        <v>27</v>
      </c>
      <c r="I162" s="31" t="s">
        <v>294</v>
      </c>
      <c r="J162" s="24" t="s">
        <v>638</v>
      </c>
      <c r="K162" s="22" t="s">
        <v>639</v>
      </c>
      <c r="L162" s="8" t="s">
        <v>640</v>
      </c>
    </row>
    <row r="163" spans="1:12" s="9" customFormat="1" ht="27.95" customHeight="1">
      <c r="A163" s="54">
        <v>156</v>
      </c>
      <c r="B163" s="34" t="s">
        <v>641</v>
      </c>
      <c r="C163" s="43">
        <v>2</v>
      </c>
      <c r="D163" s="40" t="str">
        <f>HYPERLINK(Table3[[#This Row],[URL]],Table3[[#This Row],[Name]])</f>
        <v>Tâm Bồ Đề Cần Xuyên Suốt Cả Một Đời </v>
      </c>
      <c r="E163" s="23"/>
      <c r="F163" s="5">
        <v>1999</v>
      </c>
      <c r="G163" s="10" t="s">
        <v>86</v>
      </c>
      <c r="H163" s="5" t="s">
        <v>27</v>
      </c>
      <c r="I163" s="31"/>
      <c r="J163" s="24" t="s">
        <v>642</v>
      </c>
      <c r="K163" s="22" t="s">
        <v>643</v>
      </c>
      <c r="L163" s="8" t="s">
        <v>644</v>
      </c>
    </row>
    <row r="164" spans="1:12" s="9" customFormat="1" ht="27.95" customHeight="1">
      <c r="A164" s="54">
        <v>157</v>
      </c>
      <c r="B164" s="34" t="s">
        <v>645</v>
      </c>
      <c r="C164" s="43">
        <v>1</v>
      </c>
      <c r="D164" s="40" t="str">
        <f>HYPERLINK(Table3[[#This Row],[URL]],Table3[[#This Row],[Name]])</f>
        <v>Khác Biệt Ma và Phật</v>
      </c>
      <c r="E164" s="23"/>
      <c r="F164" s="5">
        <v>2004</v>
      </c>
      <c r="G164" s="10" t="s">
        <v>38</v>
      </c>
      <c r="H164" s="5" t="s">
        <v>27</v>
      </c>
      <c r="I164" s="31" t="s">
        <v>294</v>
      </c>
      <c r="J164" s="24" t="s">
        <v>646</v>
      </c>
      <c r="K164" s="22" t="s">
        <v>647</v>
      </c>
      <c r="L164" s="8" t="s">
        <v>648</v>
      </c>
    </row>
    <row r="165" spans="1:12" s="9" customFormat="1" ht="27.95" customHeight="1">
      <c r="A165" s="54">
        <v>158</v>
      </c>
      <c r="B165" s="34" t="s">
        <v>649</v>
      </c>
      <c r="C165" s="43">
        <v>1</v>
      </c>
      <c r="D165" s="40" t="str">
        <f>HYPERLINK(Table3[[#This Row],[URL]],Table3[[#This Row],[Name]])</f>
        <v>Chứng Vô Lượng Thọ</v>
      </c>
      <c r="E165" s="23"/>
      <c r="F165" s="5">
        <v>2003</v>
      </c>
      <c r="G165" s="10" t="s">
        <v>86</v>
      </c>
      <c r="H165" s="5" t="s">
        <v>27</v>
      </c>
      <c r="I165" s="31"/>
      <c r="J165" s="24" t="s">
        <v>650</v>
      </c>
      <c r="K165" s="22" t="s">
        <v>651</v>
      </c>
      <c r="L165" s="8" t="s">
        <v>652</v>
      </c>
    </row>
    <row r="166" spans="1:12" s="9" customFormat="1" ht="27.95" customHeight="1">
      <c r="A166" s="54">
        <v>159</v>
      </c>
      <c r="B166" s="34" t="s">
        <v>653</v>
      </c>
      <c r="C166" s="28">
        <v>1</v>
      </c>
      <c r="D166" s="40" t="str">
        <f>HYPERLINK(Table3[[#This Row],[URL]],Table3[[#This Row],[Name]])</f>
        <v>Niệm Phật Vì Sao không Vãng Sanh Thành Phật (Cống Cao Ngã Mạn)</v>
      </c>
      <c r="E166" s="23"/>
      <c r="F166" s="18">
        <v>1998</v>
      </c>
      <c r="G166" s="19" t="s">
        <v>86</v>
      </c>
      <c r="H166" s="17" t="s">
        <v>27</v>
      </c>
      <c r="I166" s="32" t="s">
        <v>87</v>
      </c>
      <c r="J166" s="25" t="s">
        <v>654</v>
      </c>
      <c r="K166" s="22" t="s">
        <v>655</v>
      </c>
      <c r="L166" s="8" t="s">
        <v>656</v>
      </c>
    </row>
    <row r="167" spans="1:12" s="9" customFormat="1" ht="27.95" customHeight="1">
      <c r="A167" s="54">
        <v>160</v>
      </c>
      <c r="B167" s="34" t="s">
        <v>657</v>
      </c>
      <c r="C167" s="28">
        <v>1</v>
      </c>
      <c r="D167" s="40" t="str">
        <f>HYPERLINK(Table3[[#This Row],[URL]],Table3[[#This Row],[Name]])</f>
        <v>Niệm Phật Vì Sao không Vãng Sanh Thành Phật {Việt~Hoa}</v>
      </c>
      <c r="E167" s="23" t="s">
        <v>32</v>
      </c>
      <c r="F167" s="18">
        <v>1998</v>
      </c>
      <c r="G167" s="19" t="s">
        <v>86</v>
      </c>
      <c r="H167" s="17" t="s">
        <v>27</v>
      </c>
      <c r="I167" s="32" t="s">
        <v>87</v>
      </c>
      <c r="J167" s="25" t="s">
        <v>654</v>
      </c>
      <c r="K167" s="22" t="s">
        <v>658</v>
      </c>
      <c r="L167" s="8" t="s">
        <v>659</v>
      </c>
    </row>
    <row r="168" spans="1:12" s="9" customFormat="1" ht="27.95" customHeight="1">
      <c r="A168" s="54">
        <v>161</v>
      </c>
      <c r="B168" s="34" t="s">
        <v>660</v>
      </c>
      <c r="C168" s="43">
        <v>2</v>
      </c>
      <c r="D168" s="40" t="str">
        <f>HYPERLINK(Table3[[#This Row],[URL]],Table3[[#This Row],[Name]])</f>
        <v>Tín Tâm Dao Động Không Thể Vãng Sanh</v>
      </c>
      <c r="E168" s="23"/>
      <c r="F168" s="5">
        <v>2004</v>
      </c>
      <c r="G168" s="10" t="s">
        <v>86</v>
      </c>
      <c r="H168" s="5" t="s">
        <v>27</v>
      </c>
      <c r="I168" s="31" t="s">
        <v>479</v>
      </c>
      <c r="J168" s="24" t="s">
        <v>661</v>
      </c>
      <c r="K168" s="22" t="s">
        <v>662</v>
      </c>
      <c r="L168" s="8" t="s">
        <v>663</v>
      </c>
    </row>
    <row r="169" spans="1:12" s="9" customFormat="1" ht="27.95" customHeight="1">
      <c r="A169" s="54">
        <v>162</v>
      </c>
      <c r="B169" s="34" t="s">
        <v>664</v>
      </c>
      <c r="C169" s="43">
        <v>2</v>
      </c>
      <c r="D169" s="40" t="str">
        <f>HYPERLINK(Table3[[#This Row],[URL]],Table3[[#This Row],[Name]])</f>
        <v>Thỉnh Phật Trụ Thế</v>
      </c>
      <c r="E169" s="23"/>
      <c r="F169" s="5">
        <v>2002</v>
      </c>
      <c r="G169" s="10" t="s">
        <v>26</v>
      </c>
      <c r="H169" s="5" t="s">
        <v>27</v>
      </c>
      <c r="I169" s="31" t="s">
        <v>294</v>
      </c>
      <c r="J169" s="24" t="s">
        <v>665</v>
      </c>
      <c r="K169" s="22" t="s">
        <v>666</v>
      </c>
      <c r="L169" s="8" t="s">
        <v>667</v>
      </c>
    </row>
    <row r="170" spans="1:12" s="9" customFormat="1" ht="27.95" customHeight="1">
      <c r="A170" s="54">
        <v>163</v>
      </c>
      <c r="B170" s="34" t="s">
        <v>668</v>
      </c>
      <c r="C170" s="43">
        <v>1</v>
      </c>
      <c r="D170" s="40" t="str">
        <f>HYPERLINK(Table3[[#This Row],[URL]],Table3[[#This Row],[Name]])</f>
        <v>Thực Tiễn Sáu Phép Ba La Mật</v>
      </c>
      <c r="E170" s="23"/>
      <c r="F170" s="5">
        <v>2006</v>
      </c>
      <c r="G170" s="10" t="s">
        <v>26</v>
      </c>
      <c r="H170" s="5" t="s">
        <v>27</v>
      </c>
      <c r="I170" s="31" t="s">
        <v>294</v>
      </c>
      <c r="J170" s="24" t="s">
        <v>669</v>
      </c>
      <c r="K170" s="22" t="s">
        <v>670</v>
      </c>
      <c r="L170" s="8" t="s">
        <v>671</v>
      </c>
    </row>
    <row r="171" spans="1:12" s="9" customFormat="1" ht="27.95" customHeight="1">
      <c r="A171" s="54">
        <v>164</v>
      </c>
      <c r="B171" s="34" t="s">
        <v>672</v>
      </c>
      <c r="C171" s="43">
        <v>1</v>
      </c>
      <c r="D171" s="40" t="str">
        <f>HYPERLINK(Table3[[#This Row],[URL]],Table3[[#This Row],[Name]])</f>
        <v>Phản Vọng Hoàn Chơn</v>
      </c>
      <c r="E171" s="23" t="s">
        <v>32</v>
      </c>
      <c r="F171" s="5">
        <v>2008</v>
      </c>
      <c r="G171" s="10" t="s">
        <v>128</v>
      </c>
      <c r="H171" s="5" t="s">
        <v>27</v>
      </c>
      <c r="I171" s="31" t="s">
        <v>673</v>
      </c>
      <c r="J171" s="24" t="s">
        <v>674</v>
      </c>
      <c r="K171" s="22" t="s">
        <v>675</v>
      </c>
      <c r="L171" s="8" t="s">
        <v>676</v>
      </c>
    </row>
    <row r="172" spans="1:12" s="9" customFormat="1" ht="27.95" customHeight="1">
      <c r="A172" s="54">
        <v>165</v>
      </c>
      <c r="B172" s="34" t="s">
        <v>677</v>
      </c>
      <c r="C172" s="29">
        <v>2</v>
      </c>
      <c r="D172" s="40" t="str">
        <f>HYPERLINK(Table3[[#This Row],[URL]],Table3[[#This Row],[Name]])</f>
        <v>Đại Sư Huệ Năng nói Tu Thiền Nhập Môn</v>
      </c>
      <c r="E172" s="23"/>
      <c r="F172" s="18">
        <v>2005</v>
      </c>
      <c r="G172" s="10" t="s">
        <v>38</v>
      </c>
      <c r="H172" s="5" t="s">
        <v>27</v>
      </c>
      <c r="I172" s="32"/>
      <c r="J172" s="25" t="s">
        <v>678</v>
      </c>
      <c r="K172" s="22" t="s">
        <v>679</v>
      </c>
      <c r="L172" s="8" t="s">
        <v>680</v>
      </c>
    </row>
    <row r="173" spans="1:12" s="9" customFormat="1" ht="27.95" customHeight="1">
      <c r="A173" s="54">
        <v>166</v>
      </c>
      <c r="B173" s="34" t="s">
        <v>681</v>
      </c>
      <c r="C173" s="28">
        <v>2</v>
      </c>
      <c r="D173" s="40" t="str">
        <f>HYPERLINK(Table3[[#This Row],[URL]],Table3[[#This Row],[Name]])</f>
        <v>Hoa Tươi Quả Tốt</v>
      </c>
      <c r="E173" s="23"/>
      <c r="F173" s="18">
        <v>2006</v>
      </c>
      <c r="G173" s="10" t="s">
        <v>26</v>
      </c>
      <c r="H173" s="5" t="s">
        <v>27</v>
      </c>
      <c r="I173" s="31" t="s">
        <v>294</v>
      </c>
      <c r="J173" s="25" t="s">
        <v>682</v>
      </c>
      <c r="K173" s="22" t="s">
        <v>683</v>
      </c>
      <c r="L173" s="8" t="s">
        <v>684</v>
      </c>
    </row>
    <row r="174" spans="1:12" s="9" customFormat="1" ht="27.95" customHeight="1">
      <c r="A174" s="54">
        <v>167</v>
      </c>
      <c r="B174" s="34" t="s">
        <v>685</v>
      </c>
      <c r="C174" s="29">
        <v>2</v>
      </c>
      <c r="D174" s="40" t="str">
        <f>HYPERLINK(Table3[[#This Row],[URL]],Table3[[#This Row],[Name]])</f>
        <v>Lấy Khổ Làm Thầy, Kiên Trì Chí Hạnh</v>
      </c>
      <c r="E174" s="23"/>
      <c r="F174" s="18">
        <v>2006</v>
      </c>
      <c r="G174" s="10" t="s">
        <v>26</v>
      </c>
      <c r="H174" s="5" t="s">
        <v>27</v>
      </c>
      <c r="I174" s="31" t="s">
        <v>294</v>
      </c>
      <c r="J174" s="25" t="s">
        <v>686</v>
      </c>
      <c r="K174" s="22" t="s">
        <v>687</v>
      </c>
      <c r="L174" s="8" t="s">
        <v>688</v>
      </c>
    </row>
    <row r="175" spans="1:12" s="9" customFormat="1" ht="27.95" customHeight="1">
      <c r="A175" s="54">
        <v>168</v>
      </c>
      <c r="B175" s="34" t="s">
        <v>689</v>
      </c>
      <c r="C175" s="28">
        <v>2</v>
      </c>
      <c r="D175" s="40" t="str">
        <f>HYPERLINK(Table3[[#This Row],[URL]],Table3[[#This Row],[Name]])</f>
        <v>Pháp Nhĩ Như Thị {Việt~Hoa}</v>
      </c>
      <c r="E175" s="23" t="s">
        <v>32</v>
      </c>
      <c r="F175" s="18">
        <v>2006</v>
      </c>
      <c r="G175" s="19" t="s">
        <v>38</v>
      </c>
      <c r="H175" s="17" t="s">
        <v>27</v>
      </c>
      <c r="I175" s="32"/>
      <c r="J175" s="25" t="s">
        <v>690</v>
      </c>
      <c r="K175" s="22" t="s">
        <v>691</v>
      </c>
      <c r="L175" s="8" t="s">
        <v>692</v>
      </c>
    </row>
    <row r="176" spans="1:12" s="9" customFormat="1" ht="27.95" customHeight="1">
      <c r="A176" s="54">
        <v>169</v>
      </c>
      <c r="B176" s="34" t="s">
        <v>693</v>
      </c>
      <c r="C176" s="28">
        <v>2</v>
      </c>
      <c r="D176" s="40" t="str">
        <f>HYPERLINK(Table3[[#This Row],[URL]],Table3[[#This Row],[Name]])</f>
        <v>Pháp Nhĩ Như Thị {Việt}</v>
      </c>
      <c r="E176" s="23"/>
      <c r="F176" s="18">
        <v>2006</v>
      </c>
      <c r="G176" s="19" t="s">
        <v>38</v>
      </c>
      <c r="H176" s="17" t="s">
        <v>27</v>
      </c>
      <c r="I176" s="32"/>
      <c r="J176" s="25" t="s">
        <v>690</v>
      </c>
      <c r="K176" s="22" t="s">
        <v>694</v>
      </c>
      <c r="L176" s="8" t="s">
        <v>695</v>
      </c>
    </row>
    <row r="177" spans="1:12" s="9" customFormat="1" ht="27.95" customHeight="1">
      <c r="A177" s="54">
        <v>170</v>
      </c>
      <c r="B177" s="34" t="s">
        <v>696</v>
      </c>
      <c r="C177" s="28">
        <v>1</v>
      </c>
      <c r="D177" s="40" t="str">
        <f>HYPERLINK(Table3[[#This Row],[URL]],Table3[[#This Row],[Name]])</f>
        <v>Nói về Chung Mao Sâm Xuất Gia</v>
      </c>
      <c r="E177" s="23"/>
      <c r="F177" s="18"/>
      <c r="G177" s="19"/>
      <c r="H177" s="17" t="s">
        <v>27</v>
      </c>
      <c r="I177" s="32"/>
      <c r="J177" s="25"/>
      <c r="K177" s="22" t="s">
        <v>697</v>
      </c>
      <c r="L177" s="8" t="s">
        <v>698</v>
      </c>
    </row>
    <row r="178" spans="1:12" s="9" customFormat="1" ht="27.95" customHeight="1">
      <c r="A178" s="54">
        <v>171</v>
      </c>
      <c r="B178" s="34" t="s">
        <v>699</v>
      </c>
      <c r="C178" s="29">
        <v>1</v>
      </c>
      <c r="D178" s="40" t="str">
        <f>HYPERLINK(Table3[[#This Row],[URL]],Table3[[#This Row],[Name]])</f>
        <v>Chuyển Khổ Đau Thành An Vui</v>
      </c>
      <c r="E178" s="23"/>
      <c r="F178" s="18">
        <v>1994</v>
      </c>
      <c r="G178" s="10" t="s">
        <v>86</v>
      </c>
      <c r="H178" s="5" t="s">
        <v>27</v>
      </c>
      <c r="I178" s="31" t="s">
        <v>479</v>
      </c>
      <c r="J178" s="25" t="s">
        <v>700</v>
      </c>
      <c r="K178" s="22" t="s">
        <v>701</v>
      </c>
      <c r="L178" s="8" t="s">
        <v>702</v>
      </c>
    </row>
    <row r="179" spans="1:12" s="9" customFormat="1" ht="27.95" customHeight="1">
      <c r="A179" s="54">
        <v>172</v>
      </c>
      <c r="B179" s="34" t="s">
        <v>703</v>
      </c>
      <c r="C179" s="43">
        <v>17</v>
      </c>
      <c r="D179" s="40" t="str">
        <f>HYPERLINK(Table3[[#This Row],[URL]],Table3[[#This Row],[Name]])</f>
        <v>Học Vi Nhân Sư Hành Vi Thế Phạm</v>
      </c>
      <c r="E179" s="23" t="s">
        <v>37</v>
      </c>
      <c r="F179" s="5">
        <v>1995</v>
      </c>
      <c r="G179" s="10" t="s">
        <v>100</v>
      </c>
      <c r="H179" s="35"/>
      <c r="I179" s="31"/>
      <c r="J179" s="24" t="s">
        <v>704</v>
      </c>
      <c r="K179" s="22" t="s">
        <v>705</v>
      </c>
      <c r="L179" s="8" t="s">
        <v>706</v>
      </c>
    </row>
    <row r="180" spans="1:12" s="9" customFormat="1" ht="27.95" customHeight="1">
      <c r="A180" s="54">
        <v>173</v>
      </c>
      <c r="B180" s="34" t="s">
        <v>707</v>
      </c>
      <c r="C180" s="28">
        <v>1</v>
      </c>
      <c r="D180" s="40" t="str">
        <f>HYPERLINK(Table3[[#This Row],[URL]],Table3[[#This Row],[Name]])</f>
        <v>Công Đức Đắp Vẽ Tượng Phật {Việt}</v>
      </c>
      <c r="E180" s="23"/>
      <c r="F180" s="18">
        <v>1998</v>
      </c>
      <c r="G180" s="19" t="s">
        <v>86</v>
      </c>
      <c r="H180" s="17" t="s">
        <v>27</v>
      </c>
      <c r="I180" s="32" t="s">
        <v>294</v>
      </c>
      <c r="J180" s="25" t="s">
        <v>708</v>
      </c>
      <c r="K180" s="22" t="s">
        <v>709</v>
      </c>
      <c r="L180" s="8" t="s">
        <v>710</v>
      </c>
    </row>
    <row r="181" spans="1:12" s="9" customFormat="1" ht="27.95" customHeight="1">
      <c r="A181" s="54">
        <v>174</v>
      </c>
      <c r="B181" s="34" t="s">
        <v>711</v>
      </c>
      <c r="C181" s="28">
        <v>1</v>
      </c>
      <c r="D181" s="40" t="str">
        <f>HYPERLINK(Table3[[#This Row],[URL]],Table3[[#This Row],[Name]])</f>
        <v>Công Đức Đắp Vẽ Tượng Phật {Việt~Hoa}</v>
      </c>
      <c r="E181" s="23" t="s">
        <v>32</v>
      </c>
      <c r="F181" s="18">
        <v>1998</v>
      </c>
      <c r="G181" s="19" t="s">
        <v>86</v>
      </c>
      <c r="H181" s="17" t="s">
        <v>27</v>
      </c>
      <c r="I181" s="32" t="s">
        <v>294</v>
      </c>
      <c r="J181" s="25" t="s">
        <v>708</v>
      </c>
      <c r="K181" s="22" t="s">
        <v>712</v>
      </c>
      <c r="L181" s="8" t="s">
        <v>713</v>
      </c>
    </row>
    <row r="182" spans="1:12" s="9" customFormat="1" ht="27.95" customHeight="1">
      <c r="A182" s="54">
        <v>175</v>
      </c>
      <c r="B182" s="34" t="s">
        <v>714</v>
      </c>
      <c r="C182" s="43">
        <v>1</v>
      </c>
      <c r="D182" s="40" t="str">
        <f>HYPERLINK(Table3[[#This Row],[URL]],Table3[[#This Row],[Name]])</f>
        <v>Người Thanh Niên 101 Tuổi</v>
      </c>
      <c r="E182" s="23"/>
      <c r="F182" s="5">
        <v>2000</v>
      </c>
      <c r="G182" s="10" t="s">
        <v>86</v>
      </c>
      <c r="H182" s="5" t="s">
        <v>27</v>
      </c>
      <c r="I182" s="31"/>
      <c r="J182" s="24" t="s">
        <v>715</v>
      </c>
      <c r="K182" s="22" t="s">
        <v>716</v>
      </c>
      <c r="L182" s="8" t="s">
        <v>717</v>
      </c>
    </row>
    <row r="183" spans="1:12" s="9" customFormat="1" ht="27.95" customHeight="1">
      <c r="A183" s="54">
        <v>176</v>
      </c>
      <c r="B183" s="34" t="s">
        <v>718</v>
      </c>
      <c r="C183" s="43">
        <v>2</v>
      </c>
      <c r="D183" s="40" t="str">
        <f>HYPERLINK(Table3[[#This Row],[URL]],Table3[[#This Row],[Name]])</f>
        <v>Đại Hội Kỷ Niệm 50 Chu Niên Hoằng Pháp của HT. Tịnh Không</v>
      </c>
      <c r="E183" s="23" t="s">
        <v>32</v>
      </c>
      <c r="F183" s="6">
        <v>2008</v>
      </c>
      <c r="G183" s="7" t="s">
        <v>38</v>
      </c>
      <c r="H183" s="5" t="s">
        <v>39</v>
      </c>
      <c r="I183" s="31"/>
      <c r="J183" s="24" t="s">
        <v>719</v>
      </c>
      <c r="K183" s="22" t="s">
        <v>720</v>
      </c>
      <c r="L183" s="8" t="s">
        <v>721</v>
      </c>
    </row>
    <row r="184" spans="1:12" s="9" customFormat="1" ht="27.95" customHeight="1">
      <c r="A184" s="54">
        <v>177</v>
      </c>
      <c r="B184" s="34" t="s">
        <v>722</v>
      </c>
      <c r="C184" s="43">
        <v>2</v>
      </c>
      <c r="D184" s="40" t="str">
        <f>HYPERLINK(Table3[[#This Row],[URL]],Table3[[#This Row],[Name]])</f>
        <v>Bữa Tiệc Kính Sư</v>
      </c>
      <c r="E184" s="23"/>
      <c r="F184" s="6">
        <v>2006</v>
      </c>
      <c r="G184" s="7"/>
      <c r="H184" s="5"/>
      <c r="I184" s="31"/>
      <c r="J184" s="24" t="s">
        <v>723</v>
      </c>
      <c r="K184" s="22" t="s">
        <v>724</v>
      </c>
      <c r="L184" s="8" t="s">
        <v>725</v>
      </c>
    </row>
    <row r="185" spans="1:12" s="9" customFormat="1" ht="27.95" customHeight="1">
      <c r="A185" s="54">
        <v>178</v>
      </c>
      <c r="B185" s="34" t="s">
        <v>726</v>
      </c>
      <c r="C185" s="29">
        <v>1</v>
      </c>
      <c r="D185" s="40" t="str">
        <f>HYPERLINK(Table3[[#This Row],[URL]],Table3[[#This Row],[Name]])</f>
        <v>Ý Thức Chuyển Đổi Cảnh Giới</v>
      </c>
      <c r="E185" s="23" t="s">
        <v>37</v>
      </c>
      <c r="F185" s="18">
        <v>2003</v>
      </c>
      <c r="G185" s="19"/>
      <c r="H185" s="17" t="s">
        <v>429</v>
      </c>
      <c r="I185" s="32"/>
      <c r="J185" s="25" t="s">
        <v>727</v>
      </c>
      <c r="K185" s="22" t="s">
        <v>728</v>
      </c>
      <c r="L185" s="8" t="s">
        <v>729</v>
      </c>
    </row>
    <row r="186" spans="1:12" s="9" customFormat="1" ht="27.95" customHeight="1">
      <c r="A186" s="54">
        <v>179</v>
      </c>
      <c r="B186" s="34" t="s">
        <v>730</v>
      </c>
      <c r="C186" s="43">
        <v>2</v>
      </c>
      <c r="D186" s="40" t="str">
        <f>HYPERLINK(Table3[[#This Row],[URL]],Table3[[#This Row],[Name]])</f>
        <v>Nghệ Thuật Sống (Art of Living)</v>
      </c>
      <c r="E186" s="23" t="s">
        <v>37</v>
      </c>
      <c r="F186" s="5"/>
      <c r="G186" s="10"/>
      <c r="H186" s="5"/>
      <c r="I186" s="31"/>
      <c r="J186" s="24"/>
      <c r="K186" s="22" t="s">
        <v>731</v>
      </c>
      <c r="L186" s="8" t="s">
        <v>732</v>
      </c>
    </row>
    <row r="187" spans="1:12" s="9" customFormat="1" ht="27.95" customHeight="1">
      <c r="A187" s="54">
        <v>180</v>
      </c>
      <c r="B187" s="34" t="s">
        <v>733</v>
      </c>
      <c r="C187" s="43">
        <v>4</v>
      </c>
      <c r="D187" s="40" t="str">
        <f>HYPERLINK(Table3[[#This Row],[URL]],Table3[[#This Row],[Name]])</f>
        <v>Nguồn Gốc Văn Hóa Trung Quốc</v>
      </c>
      <c r="E187" s="23"/>
      <c r="F187" s="5">
        <v>2007</v>
      </c>
      <c r="G187" s="10" t="s">
        <v>86</v>
      </c>
      <c r="H187" s="5" t="s">
        <v>27</v>
      </c>
      <c r="I187" s="31"/>
      <c r="J187" s="24"/>
      <c r="K187" s="22" t="s">
        <v>734</v>
      </c>
      <c r="L187" s="8" t="s">
        <v>735</v>
      </c>
    </row>
    <row r="188" spans="1:12" s="9" customFormat="1" ht="27.95" customHeight="1">
      <c r="A188" s="54">
        <v>181</v>
      </c>
      <c r="B188" s="34" t="s">
        <v>736</v>
      </c>
      <c r="C188" s="43">
        <v>4</v>
      </c>
      <c r="D188" s="40" t="str">
        <f>HYPERLINK(Table3[[#This Row],[URL]],Table3[[#This Row],[Name]])</f>
        <v>Kinh A Nan Hỏi Phật Việc Tốt Xấu (A Nan Vấn Sự Phật Kiết Hung Kinh)</v>
      </c>
      <c r="E188" s="23" t="s">
        <v>32</v>
      </c>
      <c r="F188" s="6">
        <v>2001</v>
      </c>
      <c r="G188" s="7" t="s">
        <v>86</v>
      </c>
      <c r="H188" s="5" t="s">
        <v>27</v>
      </c>
      <c r="I188" s="31" t="s">
        <v>737</v>
      </c>
      <c r="J188" s="24" t="s">
        <v>244</v>
      </c>
      <c r="K188" s="22" t="s">
        <v>738</v>
      </c>
      <c r="L188" s="8" t="s">
        <v>739</v>
      </c>
    </row>
    <row r="189" spans="1:12" s="9" customFormat="1" ht="27.95" customHeight="1">
      <c r="A189" s="54">
        <v>182</v>
      </c>
      <c r="B189" s="34" t="s">
        <v>740</v>
      </c>
      <c r="C189" s="43">
        <v>3</v>
      </c>
      <c r="D189" s="40" t="str">
        <f>HYPERLINK(Table3[[#This Row],[URL]],Table3[[#This Row],[Name]])</f>
        <v>Phật Thuyết Bát Đại Nhân Giác Kinh</v>
      </c>
      <c r="E189" s="23"/>
      <c r="F189" s="6">
        <v>2002</v>
      </c>
      <c r="G189" s="7" t="s">
        <v>373</v>
      </c>
      <c r="H189" s="5" t="s">
        <v>39</v>
      </c>
      <c r="I189" s="31" t="s">
        <v>737</v>
      </c>
      <c r="J189" s="24" t="s">
        <v>741</v>
      </c>
      <c r="K189" s="22" t="s">
        <v>742</v>
      </c>
      <c r="L189" s="8" t="s">
        <v>743</v>
      </c>
    </row>
    <row r="190" spans="1:12" s="9" customFormat="1" ht="27.95" customHeight="1">
      <c r="A190" s="54">
        <v>183</v>
      </c>
      <c r="B190" s="34" t="s">
        <v>744</v>
      </c>
      <c r="C190" s="28">
        <v>5</v>
      </c>
      <c r="D190" s="40" t="str">
        <f>HYPERLINK(Table3[[#This Row],[URL]],Table3[[#This Row],[Name]])</f>
        <v>Phật Thuyết Bát Đại Nhân Giác Kinh [VT]</v>
      </c>
      <c r="E190" s="41"/>
      <c r="F190" s="6">
        <v>2002</v>
      </c>
      <c r="G190" s="7" t="s">
        <v>373</v>
      </c>
      <c r="H190" s="5" t="s">
        <v>27</v>
      </c>
      <c r="I190" s="31" t="s">
        <v>737</v>
      </c>
      <c r="J190" s="25" t="s">
        <v>741</v>
      </c>
      <c r="K190" s="22" t="s">
        <v>745</v>
      </c>
      <c r="L190" s="8" t="s">
        <v>746</v>
      </c>
    </row>
    <row r="191" spans="1:12" s="9" customFormat="1" ht="27.95" customHeight="1">
      <c r="A191" s="54">
        <v>184</v>
      </c>
      <c r="B191" s="34" t="s">
        <v>747</v>
      </c>
      <c r="C191" s="43">
        <v>4</v>
      </c>
      <c r="D191" s="40" t="str">
        <f>HYPERLINK(Table3[[#This Row],[URL]],Table3[[#This Row],[Name]])</f>
        <v>Phật Thuyết Thập Thiện Nghiệp Đạo Kinh (tại Malaysia)</v>
      </c>
      <c r="E191" s="23"/>
      <c r="F191" s="6">
        <v>2000</v>
      </c>
      <c r="G191" s="7" t="s">
        <v>128</v>
      </c>
      <c r="H191" s="5" t="s">
        <v>39</v>
      </c>
      <c r="I191" s="31" t="s">
        <v>737</v>
      </c>
      <c r="J191" s="24" t="s">
        <v>748</v>
      </c>
      <c r="K191" s="22" t="s">
        <v>749</v>
      </c>
      <c r="L191" s="8" t="s">
        <v>750</v>
      </c>
    </row>
    <row r="192" spans="1:12" s="9" customFormat="1" ht="27.95" customHeight="1">
      <c r="A192" s="54">
        <v>185</v>
      </c>
      <c r="B192" s="34" t="s">
        <v>751</v>
      </c>
      <c r="C192" s="28">
        <v>135</v>
      </c>
      <c r="D192" s="40" t="str">
        <f>HYPERLINK(Table3[[#This Row],[URL]],Table3[[#This Row],[Name]])</f>
        <v>Phật Thuyết Thập Thiện Nghiệp Đạo Kinh HQ</v>
      </c>
      <c r="E192" s="23" t="s">
        <v>32</v>
      </c>
      <c r="F192" s="18">
        <v>2000</v>
      </c>
      <c r="G192" s="7" t="s">
        <v>86</v>
      </c>
      <c r="H192" s="17" t="s">
        <v>27</v>
      </c>
      <c r="I192" s="31" t="s">
        <v>737</v>
      </c>
      <c r="J192" s="25" t="s">
        <v>752</v>
      </c>
      <c r="K192" s="22" t="s">
        <v>753</v>
      </c>
      <c r="L192" s="8" t="s">
        <v>754</v>
      </c>
    </row>
    <row r="193" spans="1:14" s="9" customFormat="1" ht="27.95" customHeight="1">
      <c r="A193" s="54">
        <v>186</v>
      </c>
      <c r="B193" s="34" t="s">
        <v>755</v>
      </c>
      <c r="C193" s="28">
        <v>80</v>
      </c>
      <c r="D193" s="40" t="str">
        <f>HYPERLINK(Table3[[#This Row],[URL]],Table3[[#This Row],[Name]])</f>
        <v>Phật Thuyết Thập Thiện Nghiệp Đạo Kinh</v>
      </c>
      <c r="E193" s="23"/>
      <c r="F193" s="18">
        <v>2000</v>
      </c>
      <c r="G193" s="7" t="s">
        <v>86</v>
      </c>
      <c r="H193" s="17" t="s">
        <v>27</v>
      </c>
      <c r="I193" s="31" t="s">
        <v>737</v>
      </c>
      <c r="J193" s="25" t="s">
        <v>756</v>
      </c>
      <c r="K193" s="22" t="s">
        <v>757</v>
      </c>
      <c r="L193" s="8" t="s">
        <v>758</v>
      </c>
    </row>
    <row r="194" spans="1:14" s="9" customFormat="1" ht="27.95" customHeight="1">
      <c r="A194" s="54">
        <v>187</v>
      </c>
      <c r="B194" s="34" t="s">
        <v>759</v>
      </c>
      <c r="C194" s="43">
        <v>11</v>
      </c>
      <c r="D194" s="40" t="str">
        <f>HYPERLINK(Table3[[#This Row],[URL]],Table3[[#This Row],[Name]])</f>
        <v>Địa Tạng Bồ Tát Bổn Nguyện Kinh Đại Ý</v>
      </c>
      <c r="E194" s="23" t="s">
        <v>37</v>
      </c>
      <c r="F194" s="6">
        <v>2003</v>
      </c>
      <c r="G194" s="7" t="s">
        <v>128</v>
      </c>
      <c r="H194" s="5" t="s">
        <v>39</v>
      </c>
      <c r="I194" s="31" t="s">
        <v>737</v>
      </c>
      <c r="J194" s="24" t="s">
        <v>760</v>
      </c>
      <c r="K194" s="22" t="s">
        <v>761</v>
      </c>
      <c r="L194" s="8" t="s">
        <v>762</v>
      </c>
      <c r="M194" s="8"/>
      <c r="N194" s="8"/>
    </row>
    <row r="195" spans="1:14" s="9" customFormat="1" ht="27.95" customHeight="1">
      <c r="A195" s="54">
        <v>188</v>
      </c>
      <c r="B195" s="34" t="s">
        <v>763</v>
      </c>
      <c r="C195" s="28">
        <v>53</v>
      </c>
      <c r="D195" s="40" t="str">
        <f>HYPERLINK(Table3[[#This Row],[URL]],Table3[[#This Row],[Name]])</f>
        <v>Địa Tạng Bồ Tát Bổn Nguyện Kinh Giảng Ký</v>
      </c>
      <c r="E195" s="23" t="s">
        <v>37</v>
      </c>
      <c r="F195" s="6">
        <v>1998</v>
      </c>
      <c r="G195" s="10" t="s">
        <v>86</v>
      </c>
      <c r="H195" s="17" t="s">
        <v>764</v>
      </c>
      <c r="I195" s="31" t="s">
        <v>737</v>
      </c>
      <c r="J195" s="25" t="s">
        <v>765</v>
      </c>
      <c r="K195" s="22" t="s">
        <v>766</v>
      </c>
      <c r="L195" s="8" t="s">
        <v>767</v>
      </c>
    </row>
    <row r="196" spans="1:14" s="9" customFormat="1" ht="27.95" customHeight="1">
      <c r="A196" s="54">
        <v>189</v>
      </c>
      <c r="B196" s="34" t="s">
        <v>768</v>
      </c>
      <c r="C196" s="28">
        <v>6</v>
      </c>
      <c r="D196" s="40" t="str">
        <f>HYPERLINK(Table3[[#This Row],[URL]],Table3[[#This Row],[Name]])</f>
        <v>Kinh Địa Tạng Bồ Tát Bổn Nguyện -&gt; tập 6</v>
      </c>
      <c r="E196" s="23" t="s">
        <v>32</v>
      </c>
      <c r="F196" s="6">
        <v>1998</v>
      </c>
      <c r="G196" s="10" t="s">
        <v>86</v>
      </c>
      <c r="H196" s="17" t="s">
        <v>27</v>
      </c>
      <c r="I196" s="31" t="s">
        <v>737</v>
      </c>
      <c r="J196" s="25" t="s">
        <v>769</v>
      </c>
      <c r="K196" s="22" t="s">
        <v>770</v>
      </c>
      <c r="L196" s="8" t="s">
        <v>771</v>
      </c>
    </row>
    <row r="197" spans="1:14" s="9" customFormat="1" ht="27.95" customHeight="1">
      <c r="A197" s="54">
        <v>190</v>
      </c>
      <c r="B197" s="34" t="s">
        <v>772</v>
      </c>
      <c r="C197" s="28">
        <v>51</v>
      </c>
      <c r="D197" s="40" t="str">
        <f>HYPERLINK(Table3[[#This Row],[URL]],Table3[[#This Row],[Name]])</f>
        <v>Kinh Địa Tạng Bồ Tát Bổn Nguyện {Việt~Hoa}</v>
      </c>
      <c r="E197" s="23" t="s">
        <v>32</v>
      </c>
      <c r="F197" s="6">
        <v>1998</v>
      </c>
      <c r="G197" s="7" t="s">
        <v>86</v>
      </c>
      <c r="H197" s="17" t="s">
        <v>764</v>
      </c>
      <c r="I197" s="31" t="s">
        <v>737</v>
      </c>
      <c r="J197" s="25" t="s">
        <v>769</v>
      </c>
      <c r="K197" s="22" t="s">
        <v>773</v>
      </c>
      <c r="L197" s="8" t="s">
        <v>774</v>
      </c>
    </row>
    <row r="198" spans="1:14" s="9" customFormat="1" ht="27.95" customHeight="1">
      <c r="A198" s="54">
        <v>191</v>
      </c>
      <c r="B198" s="34" t="s">
        <v>775</v>
      </c>
      <c r="C198" s="28">
        <v>51</v>
      </c>
      <c r="D198" s="40" t="str">
        <f>HYPERLINK(Table3[[#This Row],[URL]],Table3[[#This Row],[Name]])</f>
        <v>Kinh Địa Tạng Bồ Tát Bổn Nguyện {Việt}</v>
      </c>
      <c r="E198" s="23" t="s">
        <v>32</v>
      </c>
      <c r="F198" s="6">
        <v>1998</v>
      </c>
      <c r="G198" s="7" t="s">
        <v>86</v>
      </c>
      <c r="H198" s="17" t="s">
        <v>764</v>
      </c>
      <c r="I198" s="31" t="s">
        <v>737</v>
      </c>
      <c r="J198" s="25" t="s">
        <v>769</v>
      </c>
      <c r="K198" s="22" t="s">
        <v>776</v>
      </c>
      <c r="L198" s="8" t="s">
        <v>777</v>
      </c>
    </row>
    <row r="199" spans="1:14" s="9" customFormat="1" ht="27.95" customHeight="1">
      <c r="A199" s="54">
        <v>192</v>
      </c>
      <c r="B199" s="34" t="s">
        <v>778</v>
      </c>
      <c r="C199" s="47">
        <v>27</v>
      </c>
      <c r="D199" s="40" t="str">
        <f>HYPERLINK(Table3[[#This Row],[URL]],Table3[[#This Row],[Name]])</f>
        <v>Kinh Địa Tạng Huyền Nghĩa {Việt~Hoa}</v>
      </c>
      <c r="E199" s="23" t="s">
        <v>32</v>
      </c>
      <c r="F199" s="6">
        <v>1998</v>
      </c>
      <c r="G199" s="7" t="s">
        <v>86</v>
      </c>
      <c r="H199" s="51" t="s">
        <v>779</v>
      </c>
      <c r="I199" s="31" t="s">
        <v>737</v>
      </c>
      <c r="J199" s="52" t="s">
        <v>780</v>
      </c>
      <c r="K199" s="22" t="s">
        <v>781</v>
      </c>
      <c r="L199" s="8" t="s">
        <v>782</v>
      </c>
    </row>
    <row r="200" spans="1:14" s="9" customFormat="1" ht="27.95" customHeight="1">
      <c r="A200" s="54">
        <v>193</v>
      </c>
      <c r="B200" s="34" t="s">
        <v>783</v>
      </c>
      <c r="C200" s="47">
        <v>28</v>
      </c>
      <c r="D200" s="40" t="str">
        <f>HYPERLINK(Table3[[#This Row],[URL]],Table3[[#This Row],[Name]])</f>
        <v>Kinh Địa Tạng Huyền Nghĩa {Việt}</v>
      </c>
      <c r="E200" s="23" t="s">
        <v>32</v>
      </c>
      <c r="F200" s="6">
        <v>1998</v>
      </c>
      <c r="G200" s="7" t="s">
        <v>86</v>
      </c>
      <c r="H200" s="51" t="s">
        <v>779</v>
      </c>
      <c r="I200" s="31" t="s">
        <v>737</v>
      </c>
      <c r="J200" s="52" t="s">
        <v>780</v>
      </c>
      <c r="K200" s="22" t="s">
        <v>784</v>
      </c>
      <c r="L200" s="8" t="s">
        <v>785</v>
      </c>
    </row>
    <row r="201" spans="1:14" s="9" customFormat="1" ht="27.95" customHeight="1">
      <c r="A201" s="54">
        <v>194</v>
      </c>
      <c r="B201" s="34" t="s">
        <v>786</v>
      </c>
      <c r="C201" s="28">
        <v>10</v>
      </c>
      <c r="D201" s="40" t="str">
        <f>HYPERLINK(Table3[[#This Row],[URL]],Table3[[#This Row],[Name]])</f>
        <v>Phát Khởi Bồ Tát Thù Thắng Chí Nhạo Kinh Lược Giảng</v>
      </c>
      <c r="E201" s="23" t="s">
        <v>37</v>
      </c>
      <c r="F201" s="18"/>
      <c r="G201" s="19"/>
      <c r="H201" s="17" t="s">
        <v>787</v>
      </c>
      <c r="I201" s="32" t="s">
        <v>737</v>
      </c>
      <c r="J201" s="25" t="s">
        <v>788</v>
      </c>
      <c r="K201" s="22" t="s">
        <v>789</v>
      </c>
      <c r="L201" s="8" t="s">
        <v>790</v>
      </c>
    </row>
    <row r="202" spans="1:14" s="9" customFormat="1" ht="27.95" customHeight="1">
      <c r="A202" s="54">
        <v>195</v>
      </c>
      <c r="B202" s="34" t="s">
        <v>791</v>
      </c>
      <c r="C202" s="43">
        <v>28</v>
      </c>
      <c r="D202" s="40" t="str">
        <f>HYPERLINK(Table3[[#This Row],[URL]],Table3[[#This Row],[Name]])</f>
        <v>Phát Khởi Bồ Tát Thù Thắng Chí Nhạo Kinh (tại Singapore)</v>
      </c>
      <c r="E202" s="23" t="s">
        <v>32</v>
      </c>
      <c r="F202" s="6">
        <v>1996</v>
      </c>
      <c r="G202" s="7" t="s">
        <v>86</v>
      </c>
      <c r="H202" s="5" t="s">
        <v>39</v>
      </c>
      <c r="I202" s="31" t="s">
        <v>737</v>
      </c>
      <c r="J202" s="24" t="s">
        <v>792</v>
      </c>
      <c r="K202" s="22" t="s">
        <v>793</v>
      </c>
      <c r="L202" s="8" t="s">
        <v>794</v>
      </c>
      <c r="M202" s="8"/>
    </row>
    <row r="203" spans="1:14" s="9" customFormat="1" ht="27.95" customHeight="1">
      <c r="A203" s="54">
        <v>196</v>
      </c>
      <c r="B203" s="34" t="s">
        <v>795</v>
      </c>
      <c r="C203" s="28">
        <v>12</v>
      </c>
      <c r="D203" s="40" t="str">
        <f>HYPERLINK(Table3[[#This Row],[URL]],Table3[[#This Row],[Name]])</f>
        <v>Phát Khởi Bồ Tát Thù Thắng Chí Nhạo Kinh HQ</v>
      </c>
      <c r="E203" s="23" t="s">
        <v>32</v>
      </c>
      <c r="F203" s="18">
        <v>1996</v>
      </c>
      <c r="G203" s="7" t="s">
        <v>100</v>
      </c>
      <c r="H203" s="17" t="s">
        <v>27</v>
      </c>
      <c r="I203" s="31" t="s">
        <v>737</v>
      </c>
      <c r="J203" s="24" t="s">
        <v>796</v>
      </c>
      <c r="K203" s="22" t="s">
        <v>797</v>
      </c>
      <c r="L203" s="8" t="s">
        <v>798</v>
      </c>
    </row>
    <row r="204" spans="1:14" s="9" customFormat="1" ht="27.95" customHeight="1">
      <c r="A204" s="54">
        <v>197</v>
      </c>
      <c r="B204" s="34" t="s">
        <v>799</v>
      </c>
      <c r="C204" s="29">
        <v>17</v>
      </c>
      <c r="D204" s="40" t="str">
        <f>HYPERLINK(Table3[[#This Row],[URL]],Table3[[#This Row],[Name]])</f>
        <v>Phát Khởi Bồ Tát Thù Thắng Chí Nhạo Kinh</v>
      </c>
      <c r="E204" s="23"/>
      <c r="F204" s="18">
        <v>1996</v>
      </c>
      <c r="G204" s="7" t="s">
        <v>100</v>
      </c>
      <c r="H204" s="17" t="s">
        <v>27</v>
      </c>
      <c r="I204" s="31" t="s">
        <v>737</v>
      </c>
      <c r="J204" s="24" t="s">
        <v>800</v>
      </c>
      <c r="K204" s="22" t="s">
        <v>801</v>
      </c>
      <c r="L204" s="8" t="s">
        <v>802</v>
      </c>
      <c r="M204" s="8"/>
      <c r="N204" s="8"/>
    </row>
    <row r="205" spans="1:14" s="9" customFormat="1" ht="27.95" customHeight="1">
      <c r="A205" s="54">
        <v>198</v>
      </c>
      <c r="B205" s="34" t="s">
        <v>803</v>
      </c>
      <c r="C205" s="28">
        <v>18</v>
      </c>
      <c r="D205" s="40" t="str">
        <f>HYPERLINK(Table3[[#This Row],[URL]],Table3[[#This Row],[Name]])</f>
        <v>Trích Kinh Vô Lượng Thọ (1992) &gt;&gt; tập 32</v>
      </c>
      <c r="E205" s="23" t="s">
        <v>32</v>
      </c>
      <c r="F205" s="6">
        <v>1992</v>
      </c>
      <c r="G205" s="7" t="s">
        <v>277</v>
      </c>
      <c r="H205" s="5" t="s">
        <v>112</v>
      </c>
      <c r="I205" s="31" t="s">
        <v>737</v>
      </c>
      <c r="J205" s="25" t="s">
        <v>804</v>
      </c>
      <c r="K205" s="22" t="s">
        <v>805</v>
      </c>
      <c r="L205" s="8" t="s">
        <v>806</v>
      </c>
    </row>
    <row r="206" spans="1:14" s="9" customFormat="1" ht="27.95" customHeight="1">
      <c r="A206" s="54">
        <v>199</v>
      </c>
      <c r="B206" s="34" t="s">
        <v>807</v>
      </c>
      <c r="C206" s="43">
        <v>29</v>
      </c>
      <c r="D206" s="40" t="str">
        <f>HYPERLINK(Table3[[#This Row],[URL]],Table3[[#This Row],[Name]])</f>
        <v>Kinh Vô Lượng Thọ (1994)</v>
      </c>
      <c r="E206" s="23"/>
      <c r="F206" s="6">
        <v>1994</v>
      </c>
      <c r="G206" s="7" t="s">
        <v>86</v>
      </c>
      <c r="H206" s="5" t="s">
        <v>39</v>
      </c>
      <c r="I206" s="31" t="s">
        <v>737</v>
      </c>
      <c r="J206" s="24" t="s">
        <v>808</v>
      </c>
      <c r="K206" s="22" t="s">
        <v>809</v>
      </c>
      <c r="L206" s="8" t="s">
        <v>810</v>
      </c>
    </row>
    <row r="207" spans="1:14" s="9" customFormat="1" ht="27.95" customHeight="1">
      <c r="A207" s="54">
        <v>200</v>
      </c>
      <c r="B207" s="34" t="s">
        <v>811</v>
      </c>
      <c r="C207" s="29">
        <v>29</v>
      </c>
      <c r="D207" s="40" t="str">
        <f>HYPERLINK(Table3[[#This Row],[URL]],Table3[[#This Row],[Name]])</f>
        <v>Kinh Vô Lượng Thọ (1994) [Đạo Trần edit]</v>
      </c>
      <c r="E207" s="23" t="s">
        <v>37</v>
      </c>
      <c r="F207" s="6">
        <v>1994</v>
      </c>
      <c r="G207" s="7" t="s">
        <v>86</v>
      </c>
      <c r="H207" s="5" t="s">
        <v>39</v>
      </c>
      <c r="I207" s="31" t="s">
        <v>737</v>
      </c>
      <c r="J207" s="24" t="s">
        <v>812</v>
      </c>
      <c r="K207" s="22" t="s">
        <v>813</v>
      </c>
      <c r="L207" s="8" t="s">
        <v>814</v>
      </c>
    </row>
    <row r="208" spans="1:14" s="9" customFormat="1" ht="27.95" customHeight="1">
      <c r="A208" s="54">
        <v>201</v>
      </c>
      <c r="B208" s="34" t="s">
        <v>815</v>
      </c>
      <c r="C208" s="43">
        <v>19</v>
      </c>
      <c r="D208" s="40" t="str">
        <f>HYPERLINK(Table3[[#This Row],[URL]],Table3[[#This Row],[Name]])</f>
        <v>Kinh Vô Lượng Thọ Huyền Nghĩa</v>
      </c>
      <c r="E208" s="23" t="s">
        <v>32</v>
      </c>
      <c r="F208" s="6">
        <v>1994</v>
      </c>
      <c r="G208" s="7" t="s">
        <v>100</v>
      </c>
      <c r="H208" s="5" t="s">
        <v>112</v>
      </c>
      <c r="I208" s="31" t="s">
        <v>737</v>
      </c>
      <c r="J208" s="24" t="s">
        <v>816</v>
      </c>
      <c r="K208" s="22" t="s">
        <v>817</v>
      </c>
      <c r="L208" s="8" t="s">
        <v>818</v>
      </c>
    </row>
    <row r="209" spans="1:12" s="9" customFormat="1" ht="27.95" customHeight="1">
      <c r="A209" s="54">
        <v>202</v>
      </c>
      <c r="B209" s="34" t="s">
        <v>819</v>
      </c>
      <c r="C209" s="29">
        <v>10</v>
      </c>
      <c r="D209" s="40" t="str">
        <f>HYPERLINK(Table3[[#This Row],[URL]],Table3[[#This Row],[Name]])</f>
        <v>Kinh Vô Lượng Thọ Giảng Ký</v>
      </c>
      <c r="E209" s="23" t="s">
        <v>37</v>
      </c>
      <c r="F209" s="18"/>
      <c r="G209" s="19"/>
      <c r="H209" s="17" t="s">
        <v>820</v>
      </c>
      <c r="I209" s="31" t="s">
        <v>737</v>
      </c>
      <c r="J209" s="25"/>
      <c r="K209" s="22" t="s">
        <v>821</v>
      </c>
      <c r="L209" s="8" t="s">
        <v>822</v>
      </c>
    </row>
    <row r="210" spans="1:12" s="9" customFormat="1" ht="27.95" customHeight="1">
      <c r="A210" s="54">
        <v>203</v>
      </c>
      <c r="B210" s="34" t="s">
        <v>823</v>
      </c>
      <c r="C210" s="43">
        <v>22</v>
      </c>
      <c r="D210" s="40" t="str">
        <f>HYPERLINK(Table3[[#This Row],[URL]],Table3[[#This Row],[Name]])</f>
        <v>Kinh Vô Lượng Thọ Tinh Hoa</v>
      </c>
      <c r="E210" s="23" t="s">
        <v>17</v>
      </c>
      <c r="F210" s="6">
        <v>2009</v>
      </c>
      <c r="G210" s="7" t="s">
        <v>128</v>
      </c>
      <c r="H210" s="5" t="s">
        <v>112</v>
      </c>
      <c r="I210" s="31" t="s">
        <v>737</v>
      </c>
      <c r="J210" s="24" t="s">
        <v>824</v>
      </c>
      <c r="K210" s="22" t="s">
        <v>825</v>
      </c>
      <c r="L210" s="8" t="s">
        <v>826</v>
      </c>
    </row>
    <row r="211" spans="1:12" s="9" customFormat="1" ht="27.95" customHeight="1">
      <c r="A211" s="54">
        <v>204</v>
      </c>
      <c r="B211" s="34" t="s">
        <v>827</v>
      </c>
      <c r="C211" s="43">
        <v>22</v>
      </c>
      <c r="D211" s="40" t="str">
        <f>HYPERLINK(Table3[[#This Row],[URL]],Table3[[#This Row],[Name]])</f>
        <v>Kinh Vô Lượng Thọ Tinh Hoa (tỉ lệ 4:3)</v>
      </c>
      <c r="E211" s="23" t="s">
        <v>32</v>
      </c>
      <c r="F211" s="18">
        <v>2009</v>
      </c>
      <c r="G211" s="7" t="s">
        <v>128</v>
      </c>
      <c r="H211" s="5" t="s">
        <v>112</v>
      </c>
      <c r="I211" s="31" t="s">
        <v>737</v>
      </c>
      <c r="J211" s="24" t="s">
        <v>824</v>
      </c>
      <c r="K211" s="22" t="s">
        <v>828</v>
      </c>
      <c r="L211" s="8" t="s">
        <v>829</v>
      </c>
    </row>
    <row r="212" spans="1:12" s="9" customFormat="1" ht="27.95" customHeight="1">
      <c r="A212" s="54">
        <v>205</v>
      </c>
      <c r="B212" s="34" t="s">
        <v>830</v>
      </c>
      <c r="C212" s="43">
        <v>375</v>
      </c>
      <c r="D212" s="40" t="str">
        <f>HYPERLINK(Table3[[#This Row],[URL]],Table3[[#This Row],[Name]])</f>
        <v xml:space="preserve">Kinh Vô Lượng Thọ [VT] </v>
      </c>
      <c r="E212" s="23" t="s">
        <v>32</v>
      </c>
      <c r="F212" s="5">
        <v>2006</v>
      </c>
      <c r="G212" s="10" t="s">
        <v>86</v>
      </c>
      <c r="H212" s="5" t="s">
        <v>831</v>
      </c>
      <c r="I212" s="31" t="s">
        <v>737</v>
      </c>
      <c r="J212" s="24" t="s">
        <v>832</v>
      </c>
      <c r="K212" s="22" t="s">
        <v>833</v>
      </c>
      <c r="L212" s="8" t="s">
        <v>834</v>
      </c>
    </row>
    <row r="213" spans="1:12" s="9" customFormat="1" ht="27.95" customHeight="1">
      <c r="A213" s="54">
        <v>206</v>
      </c>
      <c r="B213" s="34" t="s">
        <v>835</v>
      </c>
      <c r="C213" s="43">
        <v>188</v>
      </c>
      <c r="D213" s="40" t="str">
        <f>HYPERLINK(Table3[[#This Row],[URL]],Table3[[#This Row],[Name]])</f>
        <v>Kinh Vô Lượng Thọ [VT+MN]</v>
      </c>
      <c r="E213" s="23" t="s">
        <v>32</v>
      </c>
      <c r="F213" s="5">
        <v>2006</v>
      </c>
      <c r="G213" s="10" t="s">
        <v>86</v>
      </c>
      <c r="H213" s="5" t="s">
        <v>836</v>
      </c>
      <c r="I213" s="31" t="s">
        <v>737</v>
      </c>
      <c r="J213" s="24" t="s">
        <v>837</v>
      </c>
      <c r="K213" s="22" t="s">
        <v>838</v>
      </c>
      <c r="L213" s="8" t="s">
        <v>839</v>
      </c>
    </row>
    <row r="214" spans="1:12" s="9" customFormat="1" ht="27.95" customHeight="1">
      <c r="A214" s="54">
        <v>207</v>
      </c>
      <c r="B214" s="34" t="s">
        <v>840</v>
      </c>
      <c r="C214" s="43">
        <v>7</v>
      </c>
      <c r="D214" s="40" t="str">
        <f>HYPERLINK(Table3[[#This Row],[URL]],Table3[[#This Row],[Name]])</f>
        <v>Niệm Phật Thành Phật (Khai Thị trích từ Kinh Vô Lượng Thọ)</v>
      </c>
      <c r="E214" s="23" t="s">
        <v>37</v>
      </c>
      <c r="F214" s="18"/>
      <c r="G214" s="19"/>
      <c r="H214" s="17" t="s">
        <v>841</v>
      </c>
      <c r="I214" s="32" t="s">
        <v>737</v>
      </c>
      <c r="J214" s="25" t="s">
        <v>842</v>
      </c>
      <c r="K214" s="22" t="s">
        <v>843</v>
      </c>
      <c r="L214" s="8" t="s">
        <v>844</v>
      </c>
    </row>
    <row r="215" spans="1:12" s="9" customFormat="1" ht="27.95" customHeight="1">
      <c r="A215" s="54">
        <v>208</v>
      </c>
      <c r="B215" s="34" t="s">
        <v>845</v>
      </c>
      <c r="C215" s="28">
        <v>4</v>
      </c>
      <c r="D215" s="40" t="str">
        <f>HYPERLINK(Table3[[#This Row],[URL]],Table3[[#This Row],[Name]])</f>
        <v>Niệm Phật Thành Phật (Khai Thị trích từ Kinh Vô Lượng Thọ) (DPA)</v>
      </c>
      <c r="E215" s="23" t="s">
        <v>37</v>
      </c>
      <c r="F215" s="18"/>
      <c r="G215" s="19"/>
      <c r="H215" s="17" t="s">
        <v>841</v>
      </c>
      <c r="I215" s="32" t="s">
        <v>737</v>
      </c>
      <c r="J215" s="25" t="s">
        <v>846</v>
      </c>
      <c r="K215" s="22" t="s">
        <v>847</v>
      </c>
      <c r="L215" s="8" t="s">
        <v>848</v>
      </c>
    </row>
    <row r="216" spans="1:12" s="9" customFormat="1" ht="27.95" customHeight="1">
      <c r="A216" s="54">
        <v>209</v>
      </c>
      <c r="B216" s="34" t="s">
        <v>849</v>
      </c>
      <c r="C216" s="28">
        <v>52</v>
      </c>
      <c r="D216" s="40" t="str">
        <f>HYPERLINK(Table3[[#This Row],[URL]],Table3[[#This Row],[Name]])</f>
        <v>Trích Kinh Vô Lượng Thọ HQ</v>
      </c>
      <c r="E216" s="23" t="s">
        <v>32</v>
      </c>
      <c r="F216" s="18">
        <v>2006</v>
      </c>
      <c r="G216" s="19" t="s">
        <v>86</v>
      </c>
      <c r="H216" s="17" t="s">
        <v>112</v>
      </c>
      <c r="I216" s="32" t="s">
        <v>737</v>
      </c>
      <c r="J216" s="25" t="s">
        <v>850</v>
      </c>
      <c r="K216" s="22" t="s">
        <v>851</v>
      </c>
      <c r="L216" s="8" t="s">
        <v>852</v>
      </c>
    </row>
    <row r="217" spans="1:12" s="9" customFormat="1" ht="27.95" customHeight="1">
      <c r="A217" s="54">
        <v>210</v>
      </c>
      <c r="B217" s="34" t="s">
        <v>853</v>
      </c>
      <c r="C217" s="28">
        <v>74</v>
      </c>
      <c r="D217" s="40" t="str">
        <f>HYPERLINK(Table3[[#This Row],[URL]],Table3[[#This Row],[Name]])</f>
        <v>Trích Kinh Vô Lượng Thọ ║ HQ</v>
      </c>
      <c r="E217" s="23" t="s">
        <v>32</v>
      </c>
      <c r="F217" s="6">
        <v>2006</v>
      </c>
      <c r="G217" s="7" t="s">
        <v>86</v>
      </c>
      <c r="H217" s="5" t="s">
        <v>112</v>
      </c>
      <c r="I217" s="31" t="s">
        <v>737</v>
      </c>
      <c r="J217" s="24" t="s">
        <v>854</v>
      </c>
      <c r="K217" s="22" t="s">
        <v>855</v>
      </c>
      <c r="L217" s="8" t="s">
        <v>856</v>
      </c>
    </row>
    <row r="218" spans="1:12" s="9" customFormat="1" ht="27.95" customHeight="1">
      <c r="A218" s="54">
        <v>211</v>
      </c>
      <c r="B218" s="34" t="s">
        <v>857</v>
      </c>
      <c r="C218" s="28">
        <v>601</v>
      </c>
      <c r="D218" s="40" t="str">
        <f>HYPERLINK(Table3[[#This Row],[URL]],Table3[[#This Row],[Name]])</f>
        <v>Tịnh Độ Đại Kinh Giải Diễn Nghĩa</v>
      </c>
      <c r="E218" s="23" t="s">
        <v>17</v>
      </c>
      <c r="F218" s="6">
        <v>2010</v>
      </c>
      <c r="G218" s="19" t="s">
        <v>858</v>
      </c>
      <c r="H218" s="17" t="s">
        <v>859</v>
      </c>
      <c r="I218" s="31" t="s">
        <v>737</v>
      </c>
      <c r="J218" s="25" t="s">
        <v>860</v>
      </c>
      <c r="K218" s="22" t="s">
        <v>345</v>
      </c>
      <c r="L218" s="8" t="s">
        <v>861</v>
      </c>
    </row>
    <row r="219" spans="1:12" s="9" customFormat="1" ht="27.95" customHeight="1">
      <c r="A219" s="54">
        <v>212</v>
      </c>
      <c r="B219" s="34" t="s">
        <v>862</v>
      </c>
      <c r="C219" s="28">
        <v>34</v>
      </c>
      <c r="D219" s="40" t="str">
        <f>HYPERLINK(Table3[[#This Row],[URL]],Table3[[#This Row],[Name]])</f>
        <v>Tịnh Độ Đại Kinh Giải Diễn Nghĩa (Thiện Quang đọc) &gt;&gt; tập 84</v>
      </c>
      <c r="E219" s="23" t="s">
        <v>37</v>
      </c>
      <c r="F219" s="6">
        <v>2010</v>
      </c>
      <c r="G219" s="19" t="s">
        <v>26</v>
      </c>
      <c r="H219" s="17" t="s">
        <v>787</v>
      </c>
      <c r="I219" s="32" t="s">
        <v>737</v>
      </c>
      <c r="J219" s="25" t="s">
        <v>860</v>
      </c>
      <c r="K219" s="22" t="s">
        <v>863</v>
      </c>
      <c r="L219" s="8" t="s">
        <v>864</v>
      </c>
    </row>
    <row r="220" spans="1:12" s="9" customFormat="1" ht="27.95" customHeight="1">
      <c r="A220" s="54">
        <v>213</v>
      </c>
      <c r="B220" s="34" t="s">
        <v>865</v>
      </c>
      <c r="C220" s="28">
        <v>8</v>
      </c>
      <c r="D220" s="40" t="str">
        <f>HYPERLINK(Table3[[#This Row],[URL]],Table3[[#This Row],[Name]])</f>
        <v>Tịnh Độ Đại Kinh Khoa Chú -&gt; tập 8 HQ</v>
      </c>
      <c r="E220" s="23" t="s">
        <v>32</v>
      </c>
      <c r="F220" s="18">
        <v>2011</v>
      </c>
      <c r="G220" s="19" t="s">
        <v>26</v>
      </c>
      <c r="H220" s="5" t="s">
        <v>112</v>
      </c>
      <c r="I220" s="32" t="s">
        <v>737</v>
      </c>
      <c r="J220" s="25" t="s">
        <v>866</v>
      </c>
      <c r="K220" s="22" t="s">
        <v>867</v>
      </c>
      <c r="L220" s="8" t="s">
        <v>868</v>
      </c>
    </row>
    <row r="221" spans="1:12" s="9" customFormat="1" ht="27.95" customHeight="1">
      <c r="A221" s="54">
        <v>214</v>
      </c>
      <c r="B221" s="34" t="s">
        <v>869</v>
      </c>
      <c r="C221" s="28">
        <v>8</v>
      </c>
      <c r="D221" s="40" t="str">
        <f>HYPERLINK(Table3[[#This Row],[URL]],Table3[[#This Row],[Name]])</f>
        <v>Tịnh Độ Đại Kinh Khoa Chú -&gt; tập 8</v>
      </c>
      <c r="E221" s="41"/>
      <c r="F221" s="18">
        <v>2011</v>
      </c>
      <c r="G221" s="19" t="s">
        <v>26</v>
      </c>
      <c r="H221" s="5" t="s">
        <v>112</v>
      </c>
      <c r="I221" s="32" t="s">
        <v>737</v>
      </c>
      <c r="J221" s="25" t="s">
        <v>866</v>
      </c>
      <c r="K221" s="22" t="s">
        <v>870</v>
      </c>
      <c r="L221" s="8" t="s">
        <v>871</v>
      </c>
    </row>
    <row r="222" spans="1:12" s="9" customFormat="1" ht="27.95" customHeight="1">
      <c r="A222" s="54">
        <v>215</v>
      </c>
      <c r="B222" s="34" t="s">
        <v>213</v>
      </c>
      <c r="C222" s="28">
        <v>15</v>
      </c>
      <c r="D222" s="40" t="str">
        <f>HYPERLINK(Table3[[#This Row],[URL]],Table3[[#This Row],[Name]])</f>
        <v>Tịnh Độ Đại Kinh Khoa Chú 2014 -&gt; tập 15</v>
      </c>
      <c r="E222" s="23" t="s">
        <v>17</v>
      </c>
      <c r="F222" s="18">
        <v>2014</v>
      </c>
      <c r="G222" s="19" t="s">
        <v>26</v>
      </c>
      <c r="H222" s="5" t="s">
        <v>27</v>
      </c>
      <c r="I222" s="32" t="s">
        <v>737</v>
      </c>
      <c r="J222" s="25" t="s">
        <v>872</v>
      </c>
      <c r="K222" s="22" t="s">
        <v>873</v>
      </c>
      <c r="L222" s="8" t="s">
        <v>874</v>
      </c>
    </row>
    <row r="223" spans="1:12" s="9" customFormat="1" ht="27.95" customHeight="1">
      <c r="A223" s="54">
        <v>216</v>
      </c>
      <c r="B223" s="34" t="s">
        <v>574</v>
      </c>
      <c r="C223" s="28">
        <v>15</v>
      </c>
      <c r="D223" s="40" t="str">
        <f>HYPERLINK(Table3[[#This Row],[URL]],Table3[[#This Row],[Name]])</f>
        <v>Tịnh Độ Đại Kinh Khoa Chú 2014 -&gt; tập 15 (tỉ lệ 16:9)</v>
      </c>
      <c r="E223" s="23" t="s">
        <v>32</v>
      </c>
      <c r="F223" s="18">
        <v>2014</v>
      </c>
      <c r="G223" s="19" t="s">
        <v>26</v>
      </c>
      <c r="H223" s="5" t="s">
        <v>27</v>
      </c>
      <c r="I223" s="32" t="s">
        <v>737</v>
      </c>
      <c r="J223" s="25" t="s">
        <v>872</v>
      </c>
      <c r="K223" s="22" t="s">
        <v>875</v>
      </c>
      <c r="L223" s="8" t="s">
        <v>876</v>
      </c>
    </row>
    <row r="224" spans="1:12" s="9" customFormat="1" ht="27.95" customHeight="1">
      <c r="A224" s="54">
        <v>217</v>
      </c>
      <c r="B224" s="34" t="s">
        <v>578</v>
      </c>
      <c r="C224" s="28">
        <v>15</v>
      </c>
      <c r="D224" s="40" t="str">
        <f>HYPERLINK(Table3[[#This Row],[URL]],Table3[[#This Row],[Name]])</f>
        <v>Tịnh Độ Đại Kinh Khoa Chú 2014 -&gt; tập 15 (tỉ lệ 4:3)</v>
      </c>
      <c r="E224" s="23" t="s">
        <v>32</v>
      </c>
      <c r="F224" s="18">
        <v>2014</v>
      </c>
      <c r="G224" s="19" t="s">
        <v>26</v>
      </c>
      <c r="H224" s="5" t="s">
        <v>27</v>
      </c>
      <c r="I224" s="32" t="s">
        <v>737</v>
      </c>
      <c r="J224" s="25" t="s">
        <v>872</v>
      </c>
      <c r="K224" s="22" t="s">
        <v>877</v>
      </c>
      <c r="L224" s="8" t="s">
        <v>878</v>
      </c>
    </row>
    <row r="225" spans="1:12" s="9" customFormat="1" ht="27.95" customHeight="1">
      <c r="A225" s="54">
        <v>218</v>
      </c>
      <c r="B225" s="34" t="s">
        <v>879</v>
      </c>
      <c r="C225" s="28">
        <v>13</v>
      </c>
      <c r="D225" s="40" t="str">
        <f>HYPERLINK(Table3[[#This Row],[URL]],Table3[[#This Row],[Name]])</f>
        <v>Vô Lượng Thọ Kinh (Giản Chú Dịch Giải)</v>
      </c>
      <c r="E225" s="23" t="s">
        <v>37</v>
      </c>
      <c r="F225" s="18"/>
      <c r="G225" s="19"/>
      <c r="H225" s="17" t="s">
        <v>880</v>
      </c>
      <c r="I225" s="32" t="s">
        <v>737</v>
      </c>
      <c r="J225" s="25"/>
      <c r="K225" s="22" t="s">
        <v>881</v>
      </c>
      <c r="L225" s="8" t="s">
        <v>882</v>
      </c>
    </row>
    <row r="226" spans="1:12" s="9" customFormat="1" ht="30.75" customHeight="1">
      <c r="A226" s="54">
        <v>219</v>
      </c>
      <c r="B226" s="34" t="s">
        <v>883</v>
      </c>
      <c r="C226" s="43">
        <v>14</v>
      </c>
      <c r="D226" s="40" t="str">
        <f>HYPERLINK(Table3[[#This Row],[URL]],Table3[[#This Row],[Name]])</f>
        <v>Kinh A Di Đà Yếu Giải Diễn Nghĩa</v>
      </c>
      <c r="E226" s="23" t="s">
        <v>32</v>
      </c>
      <c r="F226" s="6">
        <v>1995</v>
      </c>
      <c r="G226" s="7" t="s">
        <v>100</v>
      </c>
      <c r="H226" s="5" t="s">
        <v>112</v>
      </c>
      <c r="I226" s="31" t="s">
        <v>737</v>
      </c>
      <c r="J226" s="24" t="s">
        <v>884</v>
      </c>
      <c r="K226" s="22" t="s">
        <v>885</v>
      </c>
      <c r="L226" s="8" t="s">
        <v>886</v>
      </c>
    </row>
    <row r="227" spans="1:12" s="9" customFormat="1" ht="27.95" customHeight="1">
      <c r="A227" s="54">
        <v>220</v>
      </c>
      <c r="B227" s="34" t="s">
        <v>887</v>
      </c>
      <c r="C227" s="43">
        <v>6</v>
      </c>
      <c r="D227" s="40" t="str">
        <f>HYPERLINK(Table3[[#This Row],[URL]],Table3[[#This Row],[Name]])</f>
        <v>Kinh A Di Đà Yếu Giải Tinh Hoa Lục</v>
      </c>
      <c r="E227" s="23"/>
      <c r="F227" s="5">
        <v>1993</v>
      </c>
      <c r="G227" s="10" t="s">
        <v>128</v>
      </c>
      <c r="H227" s="5" t="s">
        <v>39</v>
      </c>
      <c r="I227" s="31" t="s">
        <v>737</v>
      </c>
      <c r="J227" s="24" t="s">
        <v>888</v>
      </c>
      <c r="K227" s="22" t="s">
        <v>889</v>
      </c>
      <c r="L227" s="8" t="s">
        <v>890</v>
      </c>
    </row>
    <row r="228" spans="1:12" s="9" customFormat="1" ht="27.95" customHeight="1">
      <c r="A228" s="54">
        <v>221</v>
      </c>
      <c r="B228" s="34" t="s">
        <v>891</v>
      </c>
      <c r="C228" s="28">
        <v>291</v>
      </c>
      <c r="D228" s="40" t="str">
        <f>HYPERLINK(Table3[[#This Row],[URL]],Table3[[#This Row],[Name]])</f>
        <v>Kinh A Di Đà Sớ Sao Diễn Nghĩa</v>
      </c>
      <c r="E228" s="23" t="s">
        <v>37</v>
      </c>
      <c r="F228" s="18">
        <v>1984</v>
      </c>
      <c r="G228" s="7" t="s">
        <v>100</v>
      </c>
      <c r="H228" s="5" t="s">
        <v>787</v>
      </c>
      <c r="I228" s="31" t="s">
        <v>737</v>
      </c>
      <c r="J228" s="24" t="s">
        <v>892</v>
      </c>
      <c r="K228" s="22" t="s">
        <v>893</v>
      </c>
      <c r="L228" s="8" t="s">
        <v>894</v>
      </c>
    </row>
    <row r="229" spans="1:12" s="9" customFormat="1" ht="27.95" customHeight="1">
      <c r="A229" s="54">
        <v>222</v>
      </c>
      <c r="B229" s="34" t="s">
        <v>895</v>
      </c>
      <c r="C229" s="28">
        <v>277</v>
      </c>
      <c r="D229" s="40" t="str">
        <f>HYPERLINK(Table3[[#This Row],[URL]],Table3[[#This Row],[Name]])</f>
        <v>Kinh A Di Đà Sớ Sao Diễn Nghĩa + phụ đề -&gt; tập 277</v>
      </c>
      <c r="E229" s="23" t="s">
        <v>37</v>
      </c>
      <c r="F229" s="18">
        <v>1984</v>
      </c>
      <c r="G229" s="7" t="s">
        <v>100</v>
      </c>
      <c r="H229" s="5" t="s">
        <v>787</v>
      </c>
      <c r="I229" s="31" t="s">
        <v>737</v>
      </c>
      <c r="J229" s="24" t="s">
        <v>892</v>
      </c>
      <c r="K229" s="22" t="s">
        <v>896</v>
      </c>
      <c r="L229" s="8" t="s">
        <v>897</v>
      </c>
    </row>
    <row r="230" spans="1:12" s="9" customFormat="1" ht="27.95" customHeight="1">
      <c r="A230" s="54">
        <v>223</v>
      </c>
      <c r="B230" s="34" t="s">
        <v>898</v>
      </c>
      <c r="C230" s="28">
        <v>16</v>
      </c>
      <c r="D230" s="40" t="str">
        <f>HYPERLINK(Table3[[#This Row],[URL]],Table3[[#This Row],[Name]])</f>
        <v>Phật Thuyết A Di Đà Kinh Yếu Giải Giảng Ký</v>
      </c>
      <c r="E230" s="23" t="s">
        <v>37</v>
      </c>
      <c r="F230" s="18">
        <v>1993</v>
      </c>
      <c r="G230" s="7" t="s">
        <v>277</v>
      </c>
      <c r="H230" s="5" t="s">
        <v>787</v>
      </c>
      <c r="I230" s="32" t="s">
        <v>737</v>
      </c>
      <c r="J230" s="27" t="s">
        <v>899</v>
      </c>
      <c r="K230" s="22" t="s">
        <v>900</v>
      </c>
      <c r="L230" s="8" t="s">
        <v>901</v>
      </c>
    </row>
    <row r="231" spans="1:12" s="9" customFormat="1" ht="27.95" customHeight="1">
      <c r="A231" s="54">
        <v>224</v>
      </c>
      <c r="B231" s="34" t="s">
        <v>902</v>
      </c>
      <c r="C231" s="43">
        <v>3</v>
      </c>
      <c r="D231" s="40" t="str">
        <f>HYPERLINK(Table3[[#This Row],[URL]],Table3[[#This Row],[Name]])</f>
        <v>Phẩm Phổ Hiền Bồ Tát Hạnh Nguyện Tinh Hoa</v>
      </c>
      <c r="E231" s="23"/>
      <c r="F231" s="6">
        <v>1993</v>
      </c>
      <c r="G231" s="7" t="s">
        <v>100</v>
      </c>
      <c r="H231" s="5" t="s">
        <v>112</v>
      </c>
      <c r="I231" s="31" t="s">
        <v>737</v>
      </c>
      <c r="J231" s="24" t="s">
        <v>903</v>
      </c>
      <c r="K231" s="22" t="s">
        <v>904</v>
      </c>
      <c r="L231" s="8" t="s">
        <v>905</v>
      </c>
    </row>
    <row r="232" spans="1:12" s="9" customFormat="1" ht="27.95" customHeight="1">
      <c r="A232" s="54">
        <v>225</v>
      </c>
      <c r="B232" s="34" t="s">
        <v>906</v>
      </c>
      <c r="C232" s="43">
        <v>6</v>
      </c>
      <c r="D232" s="40" t="str">
        <f>HYPERLINK(Table3[[#This Row],[URL]],Table3[[#This Row],[Name]])</f>
        <v>Phổ Hiền Hạnh Nguyện Yếu Sớ Tinh Hoa</v>
      </c>
      <c r="E232" s="23"/>
      <c r="F232" s="6">
        <v>1993</v>
      </c>
      <c r="G232" s="7" t="s">
        <v>100</v>
      </c>
      <c r="H232" s="5" t="s">
        <v>39</v>
      </c>
      <c r="I232" s="31" t="s">
        <v>737</v>
      </c>
      <c r="J232" s="24" t="s">
        <v>907</v>
      </c>
      <c r="K232" s="22" t="s">
        <v>908</v>
      </c>
      <c r="L232" s="8" t="s">
        <v>909</v>
      </c>
    </row>
    <row r="233" spans="1:12" s="9" customFormat="1" ht="27.95" customHeight="1">
      <c r="A233" s="54">
        <v>226</v>
      </c>
      <c r="B233" s="46" t="s">
        <v>910</v>
      </c>
      <c r="C233" s="43">
        <v>8</v>
      </c>
      <c r="D233" s="40" t="str">
        <f>HYPERLINK(Table3[[#This Row],[URL]],Table3[[#This Row],[Name]])</f>
        <v>Kinh Lăng Nghiêm - Chương Đại Thế Chí Bồ-tát Niệm Phật Viên thông</v>
      </c>
      <c r="E233" s="23" t="s">
        <v>32</v>
      </c>
      <c r="F233" s="6">
        <v>1992</v>
      </c>
      <c r="G233" s="7" t="s">
        <v>277</v>
      </c>
      <c r="H233" s="51" t="s">
        <v>911</v>
      </c>
      <c r="I233" s="31" t="s">
        <v>737</v>
      </c>
      <c r="J233" s="24" t="s">
        <v>912</v>
      </c>
      <c r="K233" s="53" t="s">
        <v>913</v>
      </c>
      <c r="L233" s="8" t="s">
        <v>914</v>
      </c>
    </row>
    <row r="234" spans="1:12" s="9" customFormat="1" ht="27.95" customHeight="1">
      <c r="A234" s="54">
        <v>227</v>
      </c>
      <c r="B234" s="46" t="s">
        <v>915</v>
      </c>
      <c r="C234" s="47">
        <v>8</v>
      </c>
      <c r="D234" s="40" t="str">
        <f>HYPERLINK(Table3[[#This Row],[URL]],Table3[[#This Row],[Name]])</f>
        <v>Kinh Lăng Nghiêm - Chương Đại Thế Chí Bồ-tát Niệm Phật Viên thông {Việt}</v>
      </c>
      <c r="E234" s="23" t="s">
        <v>32</v>
      </c>
      <c r="F234" s="6">
        <v>1992</v>
      </c>
      <c r="G234" s="7" t="s">
        <v>277</v>
      </c>
      <c r="H234" s="51" t="s">
        <v>911</v>
      </c>
      <c r="I234" s="31" t="s">
        <v>737</v>
      </c>
      <c r="J234" s="24" t="s">
        <v>912</v>
      </c>
      <c r="K234" s="53" t="s">
        <v>916</v>
      </c>
      <c r="L234" s="8" t="s">
        <v>917</v>
      </c>
    </row>
    <row r="235" spans="1:12" s="9" customFormat="1" ht="27.95" customHeight="1">
      <c r="A235" s="54">
        <v>228</v>
      </c>
      <c r="B235" s="34" t="s">
        <v>918</v>
      </c>
      <c r="C235" s="43">
        <v>8</v>
      </c>
      <c r="D235" s="40" t="str">
        <f>HYPERLINK(Table3[[#This Row],[URL]],Table3[[#This Row],[Name]])</f>
        <v>Đại Thế Chí Bồ Tát Niệm Phật Viên Thông Chương</v>
      </c>
      <c r="E235" s="23"/>
      <c r="F235" s="6">
        <v>1992</v>
      </c>
      <c r="G235" s="7" t="s">
        <v>277</v>
      </c>
      <c r="H235" s="5" t="s">
        <v>919</v>
      </c>
      <c r="I235" s="31" t="s">
        <v>737</v>
      </c>
      <c r="J235" s="24" t="s">
        <v>920</v>
      </c>
      <c r="K235" s="22" t="s">
        <v>921</v>
      </c>
      <c r="L235" s="8" t="s">
        <v>922</v>
      </c>
    </row>
    <row r="236" spans="1:12" s="9" customFormat="1" ht="27.95" customHeight="1">
      <c r="A236" s="54">
        <v>229</v>
      </c>
      <c r="B236" s="34" t="s">
        <v>923</v>
      </c>
      <c r="C236" s="29">
        <v>2</v>
      </c>
      <c r="D236" s="40" t="str">
        <f>HYPERLINK(Table3[[#This Row],[URL]],Table3[[#This Row],[Name]])</f>
        <v>Đại Thế Chí Bồ Tát Niệm Phật Viên Thông Chương (HQ)</v>
      </c>
      <c r="E236" s="23" t="s">
        <v>32</v>
      </c>
      <c r="F236" s="6">
        <v>1992</v>
      </c>
      <c r="G236" s="7" t="s">
        <v>277</v>
      </c>
      <c r="H236" s="5" t="s">
        <v>112</v>
      </c>
      <c r="I236" s="31" t="s">
        <v>737</v>
      </c>
      <c r="J236" s="24" t="s">
        <v>920</v>
      </c>
      <c r="K236" s="22" t="s">
        <v>924</v>
      </c>
      <c r="L236" s="8" t="s">
        <v>925</v>
      </c>
    </row>
    <row r="237" spans="1:12" s="9" customFormat="1" ht="27.95" customHeight="1">
      <c r="A237" s="54">
        <v>230</v>
      </c>
      <c r="B237" s="34" t="s">
        <v>926</v>
      </c>
      <c r="C237" s="29">
        <v>2</v>
      </c>
      <c r="D237" s="40" t="str">
        <f>HYPERLINK(Table3[[#This Row],[URL]],Table3[[#This Row],[Name]])</f>
        <v>Đại Thế Chí Bồ Tát Niệm Phật Viên Thông Chương Lược Giảng</v>
      </c>
      <c r="E237" s="23" t="s">
        <v>37</v>
      </c>
      <c r="F237" s="18">
        <v>1992</v>
      </c>
      <c r="G237" s="19" t="s">
        <v>277</v>
      </c>
      <c r="H237" s="17"/>
      <c r="I237" s="31" t="s">
        <v>737</v>
      </c>
      <c r="J237" s="25"/>
      <c r="K237" s="22" t="s">
        <v>927</v>
      </c>
      <c r="L237" s="8" t="s">
        <v>928</v>
      </c>
    </row>
    <row r="238" spans="1:12" s="9" customFormat="1" ht="27.95" customHeight="1">
      <c r="A238" s="54">
        <v>231</v>
      </c>
      <c r="B238" s="46" t="s">
        <v>929</v>
      </c>
      <c r="C238" s="47">
        <v>3</v>
      </c>
      <c r="D238" s="40" t="str">
        <f>HYPERLINK(Table3[[#This Row],[URL]],Table3[[#This Row],[Name]])</f>
        <v>Kinh Đại Thế Chí Bồ-tát Niệm Phật Viên Thông Sớ Sao Tinh Hoa</v>
      </c>
      <c r="E238" s="48"/>
      <c r="F238" s="49">
        <v>1993</v>
      </c>
      <c r="G238" s="7" t="s">
        <v>100</v>
      </c>
      <c r="H238" s="17" t="s">
        <v>930</v>
      </c>
      <c r="I238" s="31" t="s">
        <v>737</v>
      </c>
      <c r="J238" s="24" t="s">
        <v>931</v>
      </c>
      <c r="K238" s="22" t="s">
        <v>932</v>
      </c>
      <c r="L238" s="8" t="s">
        <v>933</v>
      </c>
    </row>
    <row r="239" spans="1:12" s="9" customFormat="1" ht="27.95" customHeight="1">
      <c r="A239" s="54">
        <v>232</v>
      </c>
      <c r="B239" s="46" t="s">
        <v>934</v>
      </c>
      <c r="C239" s="47">
        <v>3</v>
      </c>
      <c r="D239" s="40" t="str">
        <f>HYPERLINK(Table3[[#This Row],[URL]],Table3[[#This Row],[Name]])</f>
        <v>Kinh Đại Thế Chí Bồ-tát Niệm Phật Viên Thông Sớ Sao Tinh Hoa {Việt}</v>
      </c>
      <c r="E239" s="48"/>
      <c r="F239" s="49">
        <v>1993</v>
      </c>
      <c r="G239" s="7" t="s">
        <v>100</v>
      </c>
      <c r="H239" s="17" t="s">
        <v>930</v>
      </c>
      <c r="I239" s="31" t="s">
        <v>737</v>
      </c>
      <c r="J239" s="24" t="s">
        <v>931</v>
      </c>
      <c r="K239" s="22" t="s">
        <v>935</v>
      </c>
      <c r="L239" s="8" t="s">
        <v>936</v>
      </c>
    </row>
    <row r="240" spans="1:12" s="9" customFormat="1" ht="27.95" customHeight="1">
      <c r="A240" s="54">
        <v>233</v>
      </c>
      <c r="B240" s="34" t="s">
        <v>937</v>
      </c>
      <c r="C240" s="43">
        <v>6</v>
      </c>
      <c r="D240" s="40" t="str">
        <f>HYPERLINK(Table3[[#This Row],[URL]],Table3[[#This Row],[Name]])</f>
        <v>Đại Thế Chí Bồ Tát Niệm Phật Viên Thông Chương Sớ Sao Tinh Hoa</v>
      </c>
      <c r="E240" s="23"/>
      <c r="F240" s="6">
        <v>1993</v>
      </c>
      <c r="G240" s="7" t="s">
        <v>100</v>
      </c>
      <c r="H240" s="5" t="s">
        <v>112</v>
      </c>
      <c r="I240" s="31" t="s">
        <v>737</v>
      </c>
      <c r="J240" s="24" t="s">
        <v>938</v>
      </c>
      <c r="K240" s="22" t="s">
        <v>939</v>
      </c>
      <c r="L240" s="8" t="s">
        <v>940</v>
      </c>
    </row>
    <row r="241" spans="1:12" s="9" customFormat="1" ht="27.95" customHeight="1">
      <c r="A241" s="54">
        <v>234</v>
      </c>
      <c r="B241" s="34" t="s">
        <v>941</v>
      </c>
      <c r="C241" s="43">
        <v>1</v>
      </c>
      <c r="D241" s="40" t="str">
        <f>HYPERLINK(Table3[[#This Row],[URL]],Table3[[#This Row],[Name]])</f>
        <v>Phật Thuyết Thanh Tịnh Tâm Kinh Giảng Ký </v>
      </c>
      <c r="E241" s="23" t="s">
        <v>37</v>
      </c>
      <c r="F241" s="6">
        <v>1992</v>
      </c>
      <c r="G241" s="7" t="s">
        <v>277</v>
      </c>
      <c r="H241" s="5" t="s">
        <v>787</v>
      </c>
      <c r="I241" s="31" t="s">
        <v>737</v>
      </c>
      <c r="J241" s="24" t="s">
        <v>942</v>
      </c>
      <c r="K241" s="22" t="s">
        <v>943</v>
      </c>
      <c r="L241" s="8" t="s">
        <v>944</v>
      </c>
    </row>
    <row r="242" spans="1:12" s="9" customFormat="1" ht="27.95" customHeight="1">
      <c r="A242" s="54">
        <v>235</v>
      </c>
      <c r="B242" s="34" t="s">
        <v>945</v>
      </c>
      <c r="C242" s="43">
        <v>7</v>
      </c>
      <c r="D242" s="40" t="str">
        <f>HYPERLINK(Table3[[#This Row],[URL]],Table3[[#This Row],[Name]])</f>
        <v>Bát Nhã Tâm Kinh</v>
      </c>
      <c r="E242" s="23"/>
      <c r="F242" s="5"/>
      <c r="G242" s="10" t="s">
        <v>277</v>
      </c>
      <c r="H242" s="5" t="s">
        <v>27</v>
      </c>
      <c r="I242" s="31" t="s">
        <v>737</v>
      </c>
      <c r="J242" s="24" t="s">
        <v>946</v>
      </c>
      <c r="K242" s="22" t="s">
        <v>947</v>
      </c>
      <c r="L242" s="8" t="s">
        <v>948</v>
      </c>
    </row>
    <row r="243" spans="1:12" s="9" customFormat="1" ht="27.95" customHeight="1">
      <c r="A243" s="54">
        <v>236</v>
      </c>
      <c r="B243" s="34" t="s">
        <v>949</v>
      </c>
      <c r="C243" s="28">
        <v>253</v>
      </c>
      <c r="D243" s="40" t="str">
        <f>HYPERLINK(Table3[[#This Row],[URL]],Table3[[#This Row],[Name]])</f>
        <v>Kinh Kim Cang Bát Nhã Ba La Mật</v>
      </c>
      <c r="E243" s="41"/>
      <c r="F243" s="18"/>
      <c r="G243" s="7" t="s">
        <v>86</v>
      </c>
      <c r="H243" s="5" t="s">
        <v>950</v>
      </c>
      <c r="I243" s="31" t="s">
        <v>737</v>
      </c>
      <c r="J243" s="25" t="s">
        <v>951</v>
      </c>
      <c r="K243" s="22" t="s">
        <v>952</v>
      </c>
      <c r="L243" s="8" t="s">
        <v>953</v>
      </c>
    </row>
    <row r="244" spans="1:12" s="9" customFormat="1" ht="27.95" customHeight="1">
      <c r="A244" s="54">
        <v>237</v>
      </c>
      <c r="B244" s="34" t="s">
        <v>954</v>
      </c>
      <c r="C244" s="43">
        <v>5</v>
      </c>
      <c r="D244" s="40" t="str">
        <f>HYPERLINK(Table3[[#This Row],[URL]],Table3[[#This Row],[Name]])</f>
        <v>Kinh Kim Cang Yếu Nghĩa</v>
      </c>
      <c r="E244" s="23"/>
      <c r="F244" s="6">
        <v>1993</v>
      </c>
      <c r="G244" s="7" t="s">
        <v>100</v>
      </c>
      <c r="H244" s="5" t="s">
        <v>39</v>
      </c>
      <c r="I244" s="31" t="s">
        <v>737</v>
      </c>
      <c r="J244" s="24" t="s">
        <v>955</v>
      </c>
      <c r="K244" s="22" t="s">
        <v>956</v>
      </c>
      <c r="L244" s="8" t="s">
        <v>957</v>
      </c>
    </row>
    <row r="245" spans="1:12" s="9" customFormat="1" ht="27.95" customHeight="1">
      <c r="A245" s="54">
        <v>238</v>
      </c>
      <c r="B245" s="46" t="s">
        <v>958</v>
      </c>
      <c r="C245" s="47">
        <v>18</v>
      </c>
      <c r="D245" s="40" t="str">
        <f>HYPERLINK(Table3[[#This Row],[URL]],Table3[[#This Row],[Name]])</f>
        <v>Kinh Lăng Nghiêm - Quán Thế Âm Bồ Tát Nhĩ Căn Viên Thông Chương  {Việt~Hoa}</v>
      </c>
      <c r="E245" s="48"/>
      <c r="F245" s="49"/>
      <c r="G245" s="50"/>
      <c r="H245" s="17" t="s">
        <v>286</v>
      </c>
      <c r="I245" s="31" t="s">
        <v>737</v>
      </c>
      <c r="J245" s="52" t="s">
        <v>959</v>
      </c>
      <c r="K245" s="53" t="s">
        <v>960</v>
      </c>
      <c r="L245" s="8" t="s">
        <v>961</v>
      </c>
    </row>
    <row r="246" spans="1:12" s="9" customFormat="1" ht="27.95" customHeight="1">
      <c r="A246" s="54">
        <v>239</v>
      </c>
      <c r="B246" s="46" t="s">
        <v>962</v>
      </c>
      <c r="C246" s="47">
        <v>18</v>
      </c>
      <c r="D246" s="40" t="str">
        <f>HYPERLINK(Table3[[#This Row],[URL]],Table3[[#This Row],[Name]])</f>
        <v>Kinh Lăng Nghiêm - Quán Thế Âm Bồ Tát Nhĩ Căn Viên Thông Chương  {Việt}</v>
      </c>
      <c r="E246" s="48"/>
      <c r="F246" s="49"/>
      <c r="G246" s="50"/>
      <c r="H246" s="17" t="s">
        <v>286</v>
      </c>
      <c r="I246" s="31" t="s">
        <v>737</v>
      </c>
      <c r="J246" s="52" t="s">
        <v>959</v>
      </c>
      <c r="K246" s="53" t="s">
        <v>963</v>
      </c>
      <c r="L246" s="8" t="s">
        <v>964</v>
      </c>
    </row>
    <row r="247" spans="1:12" s="9" customFormat="1" ht="27.95" customHeight="1">
      <c r="A247" s="54">
        <v>240</v>
      </c>
      <c r="B247" s="46" t="s">
        <v>965</v>
      </c>
      <c r="C247" s="47">
        <v>5</v>
      </c>
      <c r="D247" s="40" t="str">
        <f>HYPERLINK(Table3[[#This Row],[URL]],Table3[[#This Row],[Name]])</f>
        <v>Kinh Lăng Nghiêm - Thanh Tịnh Minh Hối Chương</v>
      </c>
      <c r="E247" s="48"/>
      <c r="F247" s="6">
        <v>1982</v>
      </c>
      <c r="G247" s="7" t="s">
        <v>100</v>
      </c>
      <c r="H247" s="51" t="s">
        <v>930</v>
      </c>
      <c r="I247" s="31" t="s">
        <v>737</v>
      </c>
      <c r="J247" s="24" t="s">
        <v>966</v>
      </c>
      <c r="K247" s="22" t="s">
        <v>967</v>
      </c>
      <c r="L247" s="8" t="s">
        <v>968</v>
      </c>
    </row>
    <row r="248" spans="1:12" s="9" customFormat="1" ht="27.95" customHeight="1">
      <c r="A248" s="54">
        <v>241</v>
      </c>
      <c r="B248" s="34" t="s">
        <v>969</v>
      </c>
      <c r="C248" s="43">
        <v>7</v>
      </c>
      <c r="D248" s="40" t="str">
        <f>HYPERLINK(Table3[[#This Row],[URL]],Table3[[#This Row],[Name]])</f>
        <v>Kinh Lăng Nghiêm - Thanh Tịnh Minh Hối Chương</v>
      </c>
      <c r="E248" s="23"/>
      <c r="F248" s="6">
        <v>1982</v>
      </c>
      <c r="G248" s="7" t="s">
        <v>100</v>
      </c>
      <c r="H248" s="5" t="s">
        <v>39</v>
      </c>
      <c r="I248" s="31" t="s">
        <v>737</v>
      </c>
      <c r="J248" s="24" t="s">
        <v>966</v>
      </c>
      <c r="K248" s="22" t="s">
        <v>967</v>
      </c>
      <c r="L248" s="8" t="s">
        <v>970</v>
      </c>
    </row>
    <row r="249" spans="1:12" s="9" customFormat="1" ht="27.95" customHeight="1">
      <c r="A249" s="54">
        <v>242</v>
      </c>
      <c r="B249" s="34" t="s">
        <v>971</v>
      </c>
      <c r="C249" s="28">
        <v>7</v>
      </c>
      <c r="D249" s="40" t="str">
        <f>HYPERLINK(Table3[[#This Row],[URL]],Table3[[#This Row],[Name]])</f>
        <v>Kinh Lăng Nghiêm - Chương Thanh Tịnh Minh Hối {Việt~Hoa}</v>
      </c>
      <c r="E249" s="41"/>
      <c r="F249" s="18">
        <v>1992</v>
      </c>
      <c r="G249" s="7" t="s">
        <v>277</v>
      </c>
      <c r="H249" s="17" t="s">
        <v>286</v>
      </c>
      <c r="I249" s="31" t="s">
        <v>737</v>
      </c>
      <c r="J249" s="25" t="s">
        <v>972</v>
      </c>
      <c r="K249" s="22" t="s">
        <v>973</v>
      </c>
      <c r="L249" s="8" t="s">
        <v>974</v>
      </c>
    </row>
    <row r="250" spans="1:12" s="9" customFormat="1" ht="27.95" customHeight="1">
      <c r="A250" s="54">
        <v>243</v>
      </c>
      <c r="B250" s="34" t="s">
        <v>975</v>
      </c>
      <c r="C250" s="28">
        <v>7</v>
      </c>
      <c r="D250" s="40" t="str">
        <f>HYPERLINK(Table3[[#This Row],[URL]],Table3[[#This Row],[Name]])</f>
        <v>Kinh Lăng Nghiêm - Chương Thanh Tịnh Minh Hối {Việt}</v>
      </c>
      <c r="E250" s="41"/>
      <c r="F250" s="18">
        <v>1992</v>
      </c>
      <c r="G250" s="7" t="s">
        <v>277</v>
      </c>
      <c r="H250" s="17" t="s">
        <v>286</v>
      </c>
      <c r="I250" s="31" t="s">
        <v>737</v>
      </c>
      <c r="J250" s="25" t="s">
        <v>972</v>
      </c>
      <c r="K250" s="22" t="s">
        <v>976</v>
      </c>
      <c r="L250" s="8" t="s">
        <v>977</v>
      </c>
    </row>
    <row r="251" spans="1:12" s="9" customFormat="1" ht="27.95" customHeight="1">
      <c r="A251" s="54">
        <v>244</v>
      </c>
      <c r="B251" s="34" t="s">
        <v>978</v>
      </c>
      <c r="C251" s="43">
        <v>14</v>
      </c>
      <c r="D251" s="40" t="str">
        <f>HYPERLINK(Table3[[#This Row],[URL]],Table3[[#This Row],[Name]])</f>
        <v>Quán Vô Lượng Thọ Phật Kinh (Thượng Phẩm Thượng Sanh Chương)</v>
      </c>
      <c r="E251" s="23" t="s">
        <v>32</v>
      </c>
      <c r="F251" s="6">
        <v>1992</v>
      </c>
      <c r="G251" s="7" t="s">
        <v>277</v>
      </c>
      <c r="H251" s="5" t="s">
        <v>112</v>
      </c>
      <c r="I251" s="31" t="s">
        <v>737</v>
      </c>
      <c r="J251" s="24" t="s">
        <v>979</v>
      </c>
      <c r="K251" s="22" t="s">
        <v>980</v>
      </c>
      <c r="L251" s="8" t="s">
        <v>981</v>
      </c>
    </row>
    <row r="252" spans="1:12" s="9" customFormat="1" ht="27.75" customHeight="1">
      <c r="A252" s="54">
        <v>245</v>
      </c>
      <c r="B252" s="34" t="s">
        <v>982</v>
      </c>
      <c r="C252" s="43">
        <v>38</v>
      </c>
      <c r="D252" s="40" t="str">
        <f>HYPERLINK(Table3[[#This Row],[URL]],Table3[[#This Row],[Name]])</f>
        <v>Quán Vô Lượng Thọ Phật Kinh Sớ Sao Diễn Nghĩa</v>
      </c>
      <c r="E252" s="23" t="s">
        <v>37</v>
      </c>
      <c r="F252" s="5">
        <v>1990</v>
      </c>
      <c r="G252" s="10" t="s">
        <v>100</v>
      </c>
      <c r="H252" s="5" t="s">
        <v>787</v>
      </c>
      <c r="I252" s="31" t="s">
        <v>737</v>
      </c>
      <c r="J252" s="24" t="s">
        <v>983</v>
      </c>
      <c r="K252" s="22" t="s">
        <v>984</v>
      </c>
      <c r="L252" s="8" t="s">
        <v>985</v>
      </c>
    </row>
    <row r="253" spans="1:12" s="9" customFormat="1" ht="27.95" customHeight="1">
      <c r="A253" s="54">
        <v>246</v>
      </c>
      <c r="B253" s="34" t="s">
        <v>986</v>
      </c>
      <c r="C253" s="43">
        <v>152</v>
      </c>
      <c r="D253" s="40" t="str">
        <f>HYPERLINK(Table3[[#This Row],[URL]],Table3[[#This Row],[Name]])</f>
        <v>Tu Hoa Nghiêm Áo Chỉ Vọng Tận Hoàn Nguyên Quán -&gt; tập 76B {Việt}</v>
      </c>
      <c r="E253" s="23"/>
      <c r="F253" s="5">
        <v>2008</v>
      </c>
      <c r="G253" s="10" t="s">
        <v>100</v>
      </c>
      <c r="H253" s="5" t="s">
        <v>27</v>
      </c>
      <c r="I253" s="31" t="s">
        <v>737</v>
      </c>
      <c r="J253" s="24" t="s">
        <v>987</v>
      </c>
      <c r="K253" s="22" t="s">
        <v>988</v>
      </c>
      <c r="L253" s="8" t="s">
        <v>989</v>
      </c>
    </row>
    <row r="254" spans="1:12" ht="23.25">
      <c r="A254" s="54">
        <v>247</v>
      </c>
      <c r="B254" s="34" t="s">
        <v>990</v>
      </c>
      <c r="C254" s="43">
        <v>76</v>
      </c>
      <c r="D254" s="40" t="str">
        <f>HYPERLINK(Table3[[#This Row],[URL]],Table3[[#This Row],[Name]])</f>
        <v>Tu Hoa Nghiêm Áo Chỉ Vọng Tận Hoàn Nguyên Quán -&gt; tập 76 {Việt~Hoa}</v>
      </c>
      <c r="E254" s="23" t="s">
        <v>32</v>
      </c>
      <c r="F254" s="5">
        <v>2008</v>
      </c>
      <c r="G254" s="10" t="s">
        <v>100</v>
      </c>
      <c r="H254" s="5" t="s">
        <v>27</v>
      </c>
      <c r="I254" s="31" t="s">
        <v>737</v>
      </c>
      <c r="J254" s="24" t="s">
        <v>991</v>
      </c>
      <c r="K254" s="22" t="s">
        <v>992</v>
      </c>
      <c r="L254" s="8" t="s">
        <v>993</v>
      </c>
    </row>
    <row r="255" spans="1:12" ht="23.25">
      <c r="A255" s="54">
        <v>248</v>
      </c>
      <c r="B255" s="46" t="s">
        <v>994</v>
      </c>
      <c r="C255" s="47">
        <v>200</v>
      </c>
      <c r="D255" s="40" t="str">
        <f>HYPERLINK(Table3[[#This Row],[URL]],Table3[[#This Row],[Name]])</f>
        <v>Kinh Đại Phương Quảng Phật Hoa Nghiêm -&gt; tập 200</v>
      </c>
      <c r="E255" s="23" t="s">
        <v>32</v>
      </c>
      <c r="F255" s="6">
        <v>1998</v>
      </c>
      <c r="G255" s="19" t="s">
        <v>995</v>
      </c>
      <c r="H255" s="5" t="s">
        <v>996</v>
      </c>
      <c r="I255" s="31" t="s">
        <v>737</v>
      </c>
      <c r="J255" s="25" t="s">
        <v>997</v>
      </c>
      <c r="K255" s="22" t="s">
        <v>998</v>
      </c>
      <c r="L255" s="8" t="s">
        <v>999</v>
      </c>
    </row>
    <row r="256" spans="1:12" ht="23.25">
      <c r="A256" s="54">
        <v>249</v>
      </c>
      <c r="B256" s="34" t="s">
        <v>1000</v>
      </c>
      <c r="C256" s="47">
        <v>150</v>
      </c>
      <c r="D256" s="40" t="str">
        <f>HYPERLINK(Table3[[#This Row],[URL]],Table3[[#This Row],[Name]])</f>
        <v>Kinh Đại Phương Quảng Phật Hoa Nghiêm, tập 201 -&gt; tập 350</v>
      </c>
      <c r="E256" s="23" t="s">
        <v>32</v>
      </c>
      <c r="F256" s="18">
        <v>1998</v>
      </c>
      <c r="G256" s="19" t="s">
        <v>995</v>
      </c>
      <c r="H256" s="5" t="s">
        <v>996</v>
      </c>
      <c r="I256" s="31" t="s">
        <v>737</v>
      </c>
      <c r="J256" s="25" t="s">
        <v>997</v>
      </c>
      <c r="K256" s="22" t="s">
        <v>1001</v>
      </c>
      <c r="L256" s="8" t="s">
        <v>1002</v>
      </c>
    </row>
    <row r="257" spans="1:12" ht="23.25">
      <c r="A257" s="54">
        <v>250</v>
      </c>
      <c r="B257" s="34" t="s">
        <v>1003</v>
      </c>
      <c r="C257" s="43">
        <v>32</v>
      </c>
      <c r="D257" s="40" t="str">
        <f>HYPERLINK(Table3[[#This Row],[URL]],Table3[[#This Row],[Name]])</f>
        <v>Trích Đại Phương Quảng Phật Hoa Nghiêm Kinh</v>
      </c>
      <c r="E257" s="23" t="s">
        <v>32</v>
      </c>
      <c r="F257" s="6">
        <v>1998</v>
      </c>
      <c r="G257" s="7" t="s">
        <v>86</v>
      </c>
      <c r="H257" s="5" t="s">
        <v>112</v>
      </c>
      <c r="I257" s="31" t="s">
        <v>737</v>
      </c>
      <c r="J257" s="24" t="s">
        <v>1004</v>
      </c>
      <c r="K257" s="22" t="s">
        <v>1005</v>
      </c>
      <c r="L257" s="8" t="s">
        <v>1006</v>
      </c>
    </row>
    <row r="258" spans="1:12" ht="23.25">
      <c r="A258" s="54">
        <v>251</v>
      </c>
      <c r="B258" s="34" t="s">
        <v>1007</v>
      </c>
      <c r="C258" s="43">
        <v>7</v>
      </c>
      <c r="D258" s="40" t="str">
        <f>HYPERLINK(Table3[[#This Row],[URL]],Table3[[#This Row],[Name]])</f>
        <v>Vãng Sanh Luận Giảng Ký - Quyển Thượng</v>
      </c>
      <c r="E258" s="23" t="s">
        <v>32</v>
      </c>
      <c r="F258" s="6">
        <v>1994</v>
      </c>
      <c r="G258" s="7" t="s">
        <v>277</v>
      </c>
      <c r="H258" s="5" t="s">
        <v>112</v>
      </c>
      <c r="I258" s="31" t="s">
        <v>1008</v>
      </c>
      <c r="J258" s="24" t="s">
        <v>1009</v>
      </c>
      <c r="K258" s="22" t="s">
        <v>1010</v>
      </c>
      <c r="L258" s="8" t="s">
        <v>1011</v>
      </c>
    </row>
    <row r="259" spans="1:12" ht="23.25">
      <c r="A259" s="54">
        <v>252</v>
      </c>
      <c r="B259" s="34" t="s">
        <v>1012</v>
      </c>
      <c r="C259" s="43">
        <v>14</v>
      </c>
      <c r="D259" s="40" t="str">
        <f>HYPERLINK(Table3[[#This Row],[URL]],Table3[[#This Row],[Name]])</f>
        <v>Vãng Sanh Luận Giảng Ký - Quyển Hạ</v>
      </c>
      <c r="E259" s="23"/>
      <c r="F259" s="6">
        <v>1994</v>
      </c>
      <c r="G259" s="7" t="s">
        <v>277</v>
      </c>
      <c r="H259" s="5" t="s">
        <v>39</v>
      </c>
      <c r="I259" s="31" t="s">
        <v>1008</v>
      </c>
      <c r="J259" s="24" t="s">
        <v>1013</v>
      </c>
      <c r="K259" s="22" t="s">
        <v>1014</v>
      </c>
      <c r="L259" s="8" t="s">
        <v>1015</v>
      </c>
    </row>
    <row r="260" spans="1:12" ht="23.25">
      <c r="A260" s="54">
        <v>253</v>
      </c>
      <c r="B260" s="34" t="s">
        <v>1016</v>
      </c>
      <c r="C260" s="43">
        <v>114</v>
      </c>
      <c r="D260" s="40" t="str">
        <f>HYPERLINK(Table3[[#This Row],[URL]],Table3[[#This Row],[Name]])</f>
        <v>Trung Phong Tam Thời Hệ Niệm Pháp Sự Toàn Tập</v>
      </c>
      <c r="E260" s="23" t="s">
        <v>32</v>
      </c>
      <c r="F260" s="6">
        <v>2003</v>
      </c>
      <c r="G260" s="7" t="s">
        <v>38</v>
      </c>
      <c r="H260" s="5" t="s">
        <v>112</v>
      </c>
      <c r="I260" s="31" t="s">
        <v>737</v>
      </c>
      <c r="J260" s="24" t="s">
        <v>1017</v>
      </c>
      <c r="K260" s="22" t="s">
        <v>1018</v>
      </c>
      <c r="L260" s="8" t="s">
        <v>1019</v>
      </c>
    </row>
  </sheetData>
  <mergeCells count="5">
    <mergeCell ref="A1:G2"/>
    <mergeCell ref="A5:G5"/>
    <mergeCell ref="A6:G6"/>
    <mergeCell ref="A3:G3"/>
    <mergeCell ref="A4:G4"/>
  </mergeCells>
  <conditionalFormatting sqref="H88:H103 H168:H175 H59:H68 H177:H180 H27:H47 H49:H57 H215:H217 H71:H73 H75:H86 H194:H195 H219:H238 H240:H251 H8:H24 H253:H254 H257:H260 H105:H114 H201:H213 H116:H151 H197 H153:H166 H182:H192">
    <cfRule type="containsText" dxfId="110" priority="238" operator="containsText" text="Vọng Tây">
      <formula>NOT(ISERROR(SEARCH("Vọng Tây",H8)))</formula>
    </cfRule>
  </conditionalFormatting>
  <conditionalFormatting sqref="I52:I57 I49:I50 I14:I24 I27:I47 I88:I103 I65:I68 I168:I175 I59:I63 I177:I180 I105:I151 I71:I73 I75:I86 I229:I238 I240:I251 I8:I11 I201:I227 I253:I260 I194:I197 I153:I166 I182:I192">
    <cfRule type="beginsWith" dxfId="109" priority="233" operator="beginsWith" text="Kinh">
      <formula>LEFT(I8,LEN("Kinh"))="Kinh"</formula>
    </cfRule>
  </conditionalFormatting>
  <conditionalFormatting sqref="K215:K217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{8B60DA6A-ECC0-422C-82D2-2AA08D19A72A}</x14:id>
        </ext>
      </extLst>
    </cfRule>
  </conditionalFormatting>
  <conditionalFormatting sqref="I64">
    <cfRule type="beginsWith" dxfId="108" priority="231" operator="beginsWith" text="Kinh">
      <formula>LEFT(I64,LEN("Kinh"))="Kinh"</formula>
    </cfRule>
  </conditionalFormatting>
  <conditionalFormatting sqref="I12:I13">
    <cfRule type="beginsWith" dxfId="107" priority="230" operator="beginsWith" text="Kinh">
      <formula>LEFT(I12,LEN("Kinh"))="Kinh"</formula>
    </cfRule>
  </conditionalFormatting>
  <conditionalFormatting sqref="F15">
    <cfRule type="colorScale" priority="229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I51">
    <cfRule type="beginsWith" dxfId="106" priority="220" operator="beginsWith" text="Kinh">
      <formula>LEFT(I51,LEN("Kinh"))="Kinh"</formula>
    </cfRule>
  </conditionalFormatting>
  <conditionalFormatting sqref="H48">
    <cfRule type="containsText" dxfId="105" priority="215" operator="containsText" text="Vọng Tây">
      <formula>NOT(ISERROR(SEARCH("Vọng Tây",H48)))</formula>
    </cfRule>
  </conditionalFormatting>
  <conditionalFormatting sqref="I48">
    <cfRule type="beginsWith" dxfId="104" priority="214" operator="beginsWith" text="Kinh">
      <formula>LEFT(I48,LEN("Kinh"))="Kinh"</formula>
    </cfRule>
  </conditionalFormatting>
  <conditionalFormatting sqref="C48 C8:C11 C153:C166 C182:C260">
    <cfRule type="cellIs" dxfId="103" priority="216" operator="between">
      <formula>3</formula>
      <formula>6</formula>
    </cfRule>
    <cfRule type="cellIs" dxfId="102" priority="218" operator="lessThan">
      <formula>3</formula>
    </cfRule>
  </conditionalFormatting>
  <conditionalFormatting sqref="H213:H215">
    <cfRule type="containsText" dxfId="101" priority="204" operator="containsText" text="Vọng Tây">
      <formula>NOT(ISERROR(SEARCH("Vọng Tây",H213)))</formula>
    </cfRule>
  </conditionalFormatting>
  <conditionalFormatting sqref="H26">
    <cfRule type="containsText" dxfId="100" priority="198" operator="containsText" text="Vọng Tây">
      <formula>NOT(ISERROR(SEARCH("Vọng Tây",H26)))</formula>
    </cfRule>
  </conditionalFormatting>
  <conditionalFormatting sqref="I26">
    <cfRule type="beginsWith" dxfId="99" priority="197" operator="beginsWith" text="Kinh">
      <formula>LEFT(I26,LEN("Kinh"))="Kinh"</formula>
    </cfRule>
  </conditionalFormatting>
  <conditionalFormatting sqref="C26">
    <cfRule type="cellIs" dxfId="98" priority="199" operator="between">
      <formula>3</formula>
      <formula>6</formula>
    </cfRule>
    <cfRule type="cellIs" dxfId="97" priority="201" operator="lessThan">
      <formula>3</formula>
    </cfRule>
  </conditionalFormatting>
  <conditionalFormatting sqref="H152">
    <cfRule type="containsText" dxfId="96" priority="189" operator="containsText" text="Vọng Tây">
      <formula>NOT(ISERROR(SEARCH("Vọng Tây",H152)))</formula>
    </cfRule>
  </conditionalFormatting>
  <conditionalFormatting sqref="I152">
    <cfRule type="beginsWith" dxfId="95" priority="188" operator="beginsWith" text="Kinh">
      <formula>LEFT(I152,LEN("Kinh"))="Kinh"</formula>
    </cfRule>
  </conditionalFormatting>
  <conditionalFormatting sqref="C152">
    <cfRule type="cellIs" dxfId="94" priority="190" operator="between">
      <formula>3</formula>
      <formula>6</formula>
    </cfRule>
    <cfRule type="cellIs" dxfId="93" priority="192" operator="lessThan">
      <formula>3</formula>
    </cfRule>
  </conditionalFormatting>
  <conditionalFormatting sqref="H253">
    <cfRule type="containsText" dxfId="92" priority="182" operator="containsText" text="Vọng Tây">
      <formula>NOT(ISERROR(SEARCH("Vọng Tây",H253)))</formula>
    </cfRule>
  </conditionalFormatting>
  <conditionalFormatting sqref="I253">
    <cfRule type="beginsWith" dxfId="91" priority="181" operator="beginsWith" text="Kinh">
      <formula>LEFT(I253,LEN("Kinh"))="Kinh"</formula>
    </cfRule>
  </conditionalFormatting>
  <conditionalFormatting sqref="C252:C254">
    <cfRule type="cellIs" dxfId="90" priority="183" operator="between">
      <formula>3</formula>
      <formula>6</formula>
    </cfRule>
    <cfRule type="cellIs" dxfId="89" priority="185" operator="lessThan">
      <formula>3</formula>
    </cfRule>
  </conditionalFormatting>
  <conditionalFormatting sqref="H87">
    <cfRule type="containsText" dxfId="88" priority="176" operator="containsText" text="Vọng Tây">
      <formula>NOT(ISERROR(SEARCH("Vọng Tây",H87)))</formula>
    </cfRule>
  </conditionalFormatting>
  <conditionalFormatting sqref="I87">
    <cfRule type="beginsWith" dxfId="87" priority="175" operator="beginsWith" text="Kinh">
      <formula>LEFT(I87,LEN("Kinh"))="Kinh"</formula>
    </cfRule>
  </conditionalFormatting>
  <conditionalFormatting sqref="C87">
    <cfRule type="cellIs" dxfId="86" priority="177" operator="between">
      <formula>3</formula>
      <formula>6</formula>
    </cfRule>
    <cfRule type="cellIs" dxfId="85" priority="179" operator="lessThan">
      <formula>3</formula>
    </cfRule>
  </conditionalFormatting>
  <conditionalFormatting sqref="H217">
    <cfRule type="containsText" dxfId="84" priority="145" operator="containsText" text="Vọng Tây">
      <formula>NOT(ISERROR(SEARCH("Vọng Tây",H217)))</formula>
    </cfRule>
  </conditionalFormatting>
  <conditionalFormatting sqref="I217">
    <cfRule type="beginsWith" dxfId="83" priority="144" operator="beginsWith" text="Kinh">
      <formula>LEFT(I217,LEN("Kinh"))="Kinh"</formula>
    </cfRule>
  </conditionalFormatting>
  <conditionalFormatting sqref="H167">
    <cfRule type="containsText" dxfId="82" priority="138" operator="containsText" text="Vọng Tây">
      <formula>NOT(ISERROR(SEARCH("Vọng Tây",H167)))</formula>
    </cfRule>
  </conditionalFormatting>
  <conditionalFormatting sqref="I167">
    <cfRule type="beginsWith" dxfId="81" priority="137" operator="beginsWith" text="Kinh">
      <formula>LEFT(I167,LEN("Kinh"))="Kinh"</formula>
    </cfRule>
  </conditionalFormatting>
  <conditionalFormatting sqref="C167">
    <cfRule type="cellIs" dxfId="80" priority="139" operator="between">
      <formula>3</formula>
      <formula>6</formula>
    </cfRule>
    <cfRule type="cellIs" dxfId="79" priority="141" operator="lessThan">
      <formula>3</formula>
    </cfRule>
  </conditionalFormatting>
  <conditionalFormatting sqref="H58">
    <cfRule type="containsText" dxfId="78" priority="132" operator="containsText" text="Vọng Tây">
      <formula>NOT(ISERROR(SEARCH("Vọng Tây",H58)))</formula>
    </cfRule>
  </conditionalFormatting>
  <conditionalFormatting sqref="I58">
    <cfRule type="beginsWith" dxfId="77" priority="131" operator="beginsWith" text="Kinh">
      <formula>LEFT(I58,LEN("Kinh"))="Kinh"</formula>
    </cfRule>
  </conditionalFormatting>
  <conditionalFormatting sqref="C58">
    <cfRule type="cellIs" dxfId="76" priority="133" operator="between">
      <formula>3</formula>
      <formula>6</formula>
    </cfRule>
    <cfRule type="cellIs" dxfId="75" priority="135" operator="lessThan">
      <formula>3</formula>
    </cfRule>
  </conditionalFormatting>
  <conditionalFormatting sqref="H181">
    <cfRule type="containsText" dxfId="74" priority="126" operator="containsText" text="Vọng Tây">
      <formula>NOT(ISERROR(SEARCH("Vọng Tây",H181)))</formula>
    </cfRule>
  </conditionalFormatting>
  <conditionalFormatting sqref="I181">
    <cfRule type="beginsWith" dxfId="73" priority="125" operator="beginsWith" text="Kinh">
      <formula>LEFT(I181,LEN("Kinh"))="Kinh"</formula>
    </cfRule>
  </conditionalFormatting>
  <conditionalFormatting sqref="C181">
    <cfRule type="cellIs" dxfId="72" priority="127" operator="between">
      <formula>3</formula>
      <formula>6</formula>
    </cfRule>
    <cfRule type="cellIs" dxfId="71" priority="129" operator="lessThan">
      <formula>3</formula>
    </cfRule>
  </conditionalFormatting>
  <conditionalFormatting sqref="H104">
    <cfRule type="containsText" dxfId="70" priority="120" operator="containsText" text="Vọng Tây">
      <formula>NOT(ISERROR(SEARCH("Vọng Tây",H104)))</formula>
    </cfRule>
  </conditionalFormatting>
  <conditionalFormatting sqref="I104">
    <cfRule type="beginsWith" dxfId="69" priority="119" operator="beginsWith" text="Kinh">
      <formula>LEFT(I104,LEN("Kinh"))="Kinh"</formula>
    </cfRule>
  </conditionalFormatting>
  <conditionalFormatting sqref="C104">
    <cfRule type="cellIs" dxfId="68" priority="121" operator="between">
      <formula>3</formula>
      <formula>6</formula>
    </cfRule>
    <cfRule type="cellIs" dxfId="67" priority="123" operator="lessThan">
      <formula>3</formula>
    </cfRule>
  </conditionalFormatting>
  <conditionalFormatting sqref="H176">
    <cfRule type="containsText" dxfId="66" priority="114" operator="containsText" text="Vọng Tây">
      <formula>NOT(ISERROR(SEARCH("Vọng Tây",H176)))</formula>
    </cfRule>
  </conditionalFormatting>
  <conditionalFormatting sqref="I176">
    <cfRule type="beginsWith" dxfId="65" priority="113" operator="beginsWith" text="Kinh">
      <formula>LEFT(I176,LEN("Kinh"))="Kinh"</formula>
    </cfRule>
  </conditionalFormatting>
  <conditionalFormatting sqref="C176">
    <cfRule type="cellIs" dxfId="64" priority="115" operator="between">
      <formula>3</formula>
      <formula>6</formula>
    </cfRule>
    <cfRule type="cellIs" dxfId="63" priority="117" operator="lessThan">
      <formula>3</formula>
    </cfRule>
  </conditionalFormatting>
  <conditionalFormatting sqref="H25">
    <cfRule type="containsText" dxfId="62" priority="108" operator="containsText" text="Vọng Tây">
      <formula>NOT(ISERROR(SEARCH("Vọng Tây",H25)))</formula>
    </cfRule>
  </conditionalFormatting>
  <conditionalFormatting sqref="I25">
    <cfRule type="beginsWith" dxfId="61" priority="107" operator="beginsWith" text="Kinh">
      <formula>LEFT(I25,LEN("Kinh"))="Kinh"</formula>
    </cfRule>
  </conditionalFormatting>
  <conditionalFormatting sqref="C25">
    <cfRule type="cellIs" dxfId="60" priority="109" operator="between">
      <formula>3</formula>
      <formula>6</formula>
    </cfRule>
    <cfRule type="cellIs" dxfId="59" priority="111" operator="lessThan">
      <formula>3</formula>
    </cfRule>
  </conditionalFormatting>
  <conditionalFormatting sqref="I69:I70">
    <cfRule type="beginsWith" dxfId="58" priority="101" operator="beginsWith" text="Kinh">
      <formula>LEFT(I69,LEN("Kinh"))="Kinh"</formula>
    </cfRule>
  </conditionalFormatting>
  <conditionalFormatting sqref="H69:H70">
    <cfRule type="containsText" dxfId="57" priority="100" operator="containsText" text="Vọng Tây">
      <formula>NOT(ISERROR(SEARCH("Vọng Tây",H69)))</formula>
    </cfRule>
  </conditionalFormatting>
  <conditionalFormatting sqref="H193">
    <cfRule type="containsText" dxfId="56" priority="92" operator="containsText" text="Vọng Tây">
      <formula>NOT(ISERROR(SEARCH("Vọng Tây",H193)))</formula>
    </cfRule>
  </conditionalFormatting>
  <conditionalFormatting sqref="I193">
    <cfRule type="beginsWith" dxfId="55" priority="91" operator="beginsWith" text="Kinh">
      <formula>LEFT(I193,LEN("Kinh"))="Kinh"</formula>
    </cfRule>
  </conditionalFormatting>
  <conditionalFormatting sqref="I227:I229">
    <cfRule type="beginsWith" dxfId="54" priority="85" operator="beginsWith" text="Kinh">
      <formula>LEFT(I227,LEN("Kinh"))="Kinh"</formula>
    </cfRule>
  </conditionalFormatting>
  <conditionalFormatting sqref="H218">
    <cfRule type="containsText" dxfId="53" priority="61" operator="containsText" text="Vọng Tây">
      <formula>NOT(ISERROR(SEARCH("Vọng Tây",H218)))</formula>
    </cfRule>
  </conditionalFormatting>
  <conditionalFormatting sqref="H228">
    <cfRule type="containsText" dxfId="52" priority="59" operator="containsText" text="Vọng Tây">
      <formula>NOT(ISERROR(SEARCH("Vọng Tây",H228)))</formula>
    </cfRule>
  </conditionalFormatting>
  <conditionalFormatting sqref="F228">
    <cfRule type="colorScale" priority="60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H221">
    <cfRule type="containsText" dxfId="51" priority="52" operator="containsText" text="Vọng Tây">
      <formula>NOT(ISERROR(SEARCH("Vọng Tây",H221)))</formula>
    </cfRule>
  </conditionalFormatting>
  <conditionalFormatting sqref="I221">
    <cfRule type="beginsWith" dxfId="50" priority="51" operator="beginsWith" text="Kinh">
      <formula>LEFT(I221,LEN("Kinh"))="Kinh"</formula>
    </cfRule>
  </conditionalFormatting>
  <conditionalFormatting sqref="F220:F221">
    <cfRule type="colorScale" priority="56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I222">
    <cfRule type="beginsWith" dxfId="49" priority="38" operator="beginsWith" text="Kinh">
      <formula>LEFT(I222,LEN("Kinh"))="Kinh"</formula>
    </cfRule>
  </conditionalFormatting>
  <conditionalFormatting sqref="H254">
    <cfRule type="containsText" dxfId="48" priority="47" operator="containsText" text="Vọng Tây">
      <formula>NOT(ISERROR(SEARCH("Vọng Tây",H254)))</formula>
    </cfRule>
  </conditionalFormatting>
  <conditionalFormatting sqref="I254">
    <cfRule type="beginsWith" dxfId="47" priority="46" operator="beginsWith" text="Kinh">
      <formula>LEFT(I254,LEN("Kinh"))="Kinh"</formula>
    </cfRule>
  </conditionalFormatting>
  <conditionalFormatting sqref="C254">
    <cfRule type="cellIs" dxfId="46" priority="48" operator="between">
      <formula>3</formula>
      <formula>6</formula>
    </cfRule>
    <cfRule type="cellIs" dxfId="45" priority="50" operator="lessThan">
      <formula>3</formula>
    </cfRule>
  </conditionalFormatting>
  <conditionalFormatting sqref="H218">
    <cfRule type="containsText" dxfId="44" priority="45" operator="containsText" text="Vọng Tây">
      <formula>NOT(ISERROR(SEARCH("Vọng Tây",H218)))</formula>
    </cfRule>
  </conditionalFormatting>
  <conditionalFormatting sqref="I218">
    <cfRule type="beginsWith" dxfId="43" priority="44" operator="beginsWith" text="Kinh">
      <formula>LEFT(I218,LEN("Kinh"))="Kinh"</formula>
    </cfRule>
  </conditionalFormatting>
  <conditionalFormatting sqref="H219">
    <cfRule type="containsText" dxfId="42" priority="43" operator="containsText" text="Vọng Tây">
      <formula>NOT(ISERROR(SEARCH("Vọng Tây",H219)))</formula>
    </cfRule>
  </conditionalFormatting>
  <conditionalFormatting sqref="H229">
    <cfRule type="containsText" dxfId="41" priority="41" operator="containsText" text="Vọng Tây">
      <formula>NOT(ISERROR(SEARCH("Vọng Tây",H229)))</formula>
    </cfRule>
  </conditionalFormatting>
  <conditionalFormatting sqref="F229">
    <cfRule type="colorScale" priority="42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H222">
    <cfRule type="containsText" dxfId="40" priority="39" operator="containsText" text="Vọng Tây">
      <formula>NOT(ISERROR(SEARCH("Vọng Tây",H222)))</formula>
    </cfRule>
  </conditionalFormatting>
  <conditionalFormatting sqref="F222">
    <cfRule type="colorScale" priority="40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H198:H200">
    <cfRule type="containsText" dxfId="39" priority="33" operator="containsText" text="Vọng Tây">
      <formula>NOT(ISERROR(SEARCH("Vọng Tây",H198)))</formula>
    </cfRule>
  </conditionalFormatting>
  <conditionalFormatting sqref="I198:I200">
    <cfRule type="beginsWith" dxfId="38" priority="32" operator="beginsWith" text="Kinh">
      <formula>LEFT(I198,LEN("Kinh"))="Kinh"</formula>
    </cfRule>
  </conditionalFormatting>
  <conditionalFormatting sqref="H74">
    <cfRule type="containsText" dxfId="37" priority="27" operator="containsText" text="Vọng Tây">
      <formula>NOT(ISERROR(SEARCH("Vọng Tây",H74)))</formula>
    </cfRule>
  </conditionalFormatting>
  <conditionalFormatting sqref="I74">
    <cfRule type="beginsWith" dxfId="36" priority="26" operator="beginsWith" text="Kinh">
      <formula>LEFT(I74,LEN("Kinh"))="Kinh"</formula>
    </cfRule>
  </conditionalFormatting>
  <conditionalFormatting sqref="C88:C103 C27:C47 C49:C57 C168:C175 C105:C151 C177:C180 C59:C86 C12:C24">
    <cfRule type="cellIs" dxfId="35" priority="540" operator="between">
      <formula>3</formula>
      <formula>6</formula>
    </cfRule>
    <cfRule type="cellIs" dxfId="34" priority="542" operator="lessThan">
      <formula>3</formula>
    </cfRule>
  </conditionalFormatting>
  <conditionalFormatting sqref="I252">
    <cfRule type="beginsWith" dxfId="33" priority="20" operator="beginsWith" text="Kinh">
      <formula>LEFT(I252,LEN("Kinh"))="Kinh"</formula>
    </cfRule>
  </conditionalFormatting>
  <conditionalFormatting sqref="I252">
    <cfRule type="beginsWith" dxfId="32" priority="15" operator="beginsWith" text="Kinh">
      <formula>LEFT(I252,LEN("Kinh"))="Kinh"</formula>
    </cfRule>
  </conditionalFormatting>
  <conditionalFormatting sqref="H252">
    <cfRule type="containsText" dxfId="31" priority="13" operator="containsText" text="Vọng Tây">
      <formula>NOT(ISERROR(SEARCH("Vọng Tây",H252)))</formula>
    </cfRule>
  </conditionalFormatting>
  <conditionalFormatting sqref="H239">
    <cfRule type="containsText" dxfId="30" priority="9" operator="containsText" text="Vọng Tây">
      <formula>NOT(ISERROR(SEARCH("Vọng Tây",H239)))</formula>
    </cfRule>
  </conditionalFormatting>
  <conditionalFormatting sqref="I239">
    <cfRule type="beginsWith" dxfId="29" priority="8" operator="beginsWith" text="Kinh">
      <formula>LEFT(I239,LEN("Kinh"))="Kinh"</formula>
    </cfRule>
  </conditionalFormatting>
  <conditionalFormatting sqref="I255:I256">
    <cfRule type="beginsWith" dxfId="28" priority="5" operator="beginsWith" text="Kinh">
      <formula>LEFT(I255,LEN("Kinh"))="Kinh"</formula>
    </cfRule>
  </conditionalFormatting>
  <conditionalFormatting sqref="H255:H256">
    <cfRule type="containsText" dxfId="27" priority="4" operator="containsText" text="Vọng Tây">
      <formula>NOT(ISERROR(SEARCH("Vọng Tây",H255)))</formula>
    </cfRule>
  </conditionalFormatting>
  <conditionalFormatting sqref="H115">
    <cfRule type="containsText" dxfId="26" priority="2" operator="containsText" text="Vọng Tây">
      <formula>NOT(ISERROR(SEARCH("Vọng Tây",H115)))</formula>
    </cfRule>
  </conditionalFormatting>
  <conditionalFormatting sqref="H196">
    <cfRule type="containsText" dxfId="25" priority="1" operator="containsText" text="Vọng Tây">
      <formula>NOT(ISERROR(SEARCH("Vọng Tây",H196)))</formula>
    </cfRule>
  </conditionalFormatting>
  <conditionalFormatting sqref="F8:F14 F16:F260">
    <cfRule type="colorScale" priority="633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C8:C260">
    <cfRule type="dataBar" priority="6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{09E55B94-70DB-4958-B012-2B33A6E3DC57}</x14:id>
        </ext>
      </extLst>
    </cfRule>
  </conditionalFormatting>
  <hyperlinks>
    <hyperlink ref="A1:G2" r:id="rId1" display="PHÁP ÂM PHÁP SƯ TỊNH KHÔNG" xr:uid="{00000000-0004-0000-0000-000000000000}"/>
    <hyperlink ref="L233" r:id="rId2" xr:uid="{00000000-0004-0000-0000-000001000000}"/>
    <hyperlink ref="L256" r:id="rId3" xr:uid="{00000000-0004-0000-0000-000002000000}"/>
    <hyperlink ref="L217" r:id="rId4" xr:uid="{00000000-0004-0000-0000-000003000000}"/>
    <hyperlink ref="L235" r:id="rId5" xr:uid="{00000000-0004-0000-0000-000004000000}"/>
    <hyperlink ref="A5:G5" r:id="rId6" display="Download MP4, MP3, DVD, VCD, PDF, DOC, đọc bài viết, xem video ==&gt; http://ph.tinhtong.vn" xr:uid="{00000000-0004-0000-0000-000005000000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60DA6A-ECC0-422C-82D2-2AA08D19A7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K215:K217</xm:sqref>
        </x14:conditionalFormatting>
        <x14:conditionalFormatting xmlns:xm="http://schemas.microsoft.com/office/excel/2006/main">
          <x14:cfRule type="dataBar" id="{09E55B94-70DB-4958-B012-2B33A6E3DC5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C8:C260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PhapHanh</dc:creator>
  <cp:keywords/>
  <dc:description/>
  <cp:lastModifiedBy>PH</cp:lastModifiedBy>
  <cp:revision/>
  <dcterms:created xsi:type="dcterms:W3CDTF">2011-07-09T09:27:51Z</dcterms:created>
  <dcterms:modified xsi:type="dcterms:W3CDTF">2019-01-21T15:11:11Z</dcterms:modified>
  <cp:category/>
  <cp:contentStatus/>
</cp:coreProperties>
</file>