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add10bd9af1685/Công khai/"/>
    </mc:Choice>
  </mc:AlternateContent>
  <bookViews>
    <workbookView xWindow="360" yWindow="30" windowWidth="13395" windowHeight="7740"/>
  </bookViews>
  <sheets>
    <sheet name="Menu" sheetId="7" r:id="rId1"/>
    <sheet name="VCD_MPG_MP4" sheetId="4" r:id="rId2"/>
    <sheet name="DVD" sheetId="6" r:id="rId3"/>
  </sheets>
  <definedNames>
    <definedName name="_xlnm._FilterDatabase" localSheetId="2" hidden="1">DVD!$B$1:$B$1115</definedName>
    <definedName name="_xlnm._FilterDatabase" localSheetId="0" hidden="1">Menu!$B$1:$B$1116</definedName>
    <definedName name="_xlnm._FilterDatabase" localSheetId="1" hidden="1">VCD_MPG_MP4!$A$1:$M$708</definedName>
    <definedName name="OLE_LINK1" localSheetId="2">DVD!#REF!</definedName>
    <definedName name="OLE_LINK1" localSheetId="0">Menu!#REF!</definedName>
    <definedName name="OLE_LINK1" localSheetId="1">VCD_MPG_MP4!$K$679</definedName>
  </definedNames>
  <calcPr calcId="161420"/>
</workbook>
</file>

<file path=xl/calcChain.xml><?xml version="1.0" encoding="utf-8"?>
<calcChain xmlns="http://schemas.openxmlformats.org/spreadsheetml/2006/main">
  <c r="A6" i="7" l="1"/>
  <c r="A12" i="7"/>
  <c r="A26" i="7"/>
  <c r="A25" i="7"/>
  <c r="A24" i="7"/>
  <c r="A23" i="7"/>
  <c r="A22" i="7"/>
  <c r="A21" i="7"/>
  <c r="A19" i="7"/>
  <c r="A18" i="7"/>
  <c r="A17" i="7"/>
  <c r="A16" i="7"/>
  <c r="A15" i="7"/>
  <c r="A14" i="7"/>
  <c r="A13" i="7"/>
  <c r="A11" i="7"/>
  <c r="A10" i="7"/>
  <c r="A9" i="7"/>
  <c r="A20" i="7"/>
  <c r="A8" i="7"/>
  <c r="A7" i="7"/>
  <c r="A3" i="7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27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29" i="7"/>
  <c r="A28" i="7"/>
  <c r="A64" i="7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B701" i="4"/>
  <c r="C701" i="4"/>
</calcChain>
</file>

<file path=xl/sharedStrings.xml><?xml version="1.0" encoding="utf-8"?>
<sst xmlns="http://schemas.openxmlformats.org/spreadsheetml/2006/main" count="8008" uniqueCount="4492">
  <si>
    <t>DANH SÁCH ĐĨA LƯU TRỮ ONLINE (Cập nhật 21/11/2013)</t>
  </si>
  <si>
    <r>
      <rPr>
        <b/>
        <i/>
        <u/>
        <sz val="22"/>
        <color rgb="FFFF0000"/>
        <rFont val="Arial"/>
        <family val="2"/>
      </rPr>
      <t xml:space="preserve">
</t>
    </r>
    <r>
      <rPr>
        <b/>
        <i/>
        <u/>
        <sz val="25"/>
        <rFont val="Arial"/>
        <family val="2"/>
      </rPr>
      <t>HƯỚNG DẪN SỬ DỤNG:</t>
    </r>
    <r>
      <rPr>
        <b/>
        <i/>
        <u/>
        <sz val="22"/>
        <color rgb="FFFF0000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&gt; MỤC ĐÍCH: </t>
    </r>
    <r>
      <rPr>
        <sz val="16"/>
        <color theme="1"/>
        <rFont val="Arial"/>
        <family val="2"/>
      </rPr>
      <t>Chúng con muốn chia sẻ tất cả những</t>
    </r>
    <r>
      <rPr>
        <b/>
        <sz val="16"/>
        <color theme="1"/>
        <rFont val="Arial"/>
        <family val="2"/>
      </rPr>
      <t xml:space="preserve"> ĐĨA GỐC TỐT</t>
    </r>
    <r>
      <rPr>
        <sz val="16"/>
        <color theme="1"/>
        <rFont val="Arial"/>
        <family val="2"/>
      </rPr>
      <t xml:space="preserve"> cho quý Phật tử, khi download về giải nén bằng </t>
    </r>
    <r>
      <rPr>
        <b/>
        <sz val="16"/>
        <color rgb="FFFF0000"/>
        <rFont val="Arial"/>
        <family val="2"/>
      </rPr>
      <t>Winrar</t>
    </r>
    <r>
      <rPr>
        <sz val="16"/>
        <color theme="1"/>
        <rFont val="Arial"/>
        <family val="2"/>
      </rPr>
      <t xml:space="preserve"> ra rồi sử dụng Nero Burn để ghi </t>
    </r>
    <r>
      <rPr>
        <sz val="14.5"/>
        <rFont val="Arial"/>
        <family val="2"/>
      </rPr>
      <t>(</t>
    </r>
    <r>
      <rPr>
        <sz val="14.5"/>
        <color theme="1"/>
        <rFont val="Arial"/>
        <family val="2"/>
      </rPr>
      <t>link download</t>
    </r>
    <r>
      <rPr>
        <sz val="14.5"/>
        <color rgb="FF00B0F0"/>
        <rFont val="Arial"/>
        <family val="2"/>
      </rPr>
      <t xml:space="preserve"> </t>
    </r>
    <r>
      <rPr>
        <i/>
        <sz val="14.5"/>
        <color rgb="FF0000FF"/>
        <rFont val="Arial"/>
        <family val="2"/>
      </rPr>
      <t>https://mega.co.nz/#F!0dwjCBoQ!L16ZRSkgq0NRcdY4HJ9mBQ</t>
    </r>
    <r>
      <rPr>
        <sz val="14.5"/>
        <color rgb="FF00B0F0"/>
        <rFont val="Arial"/>
        <family val="2"/>
      </rPr>
      <t>)</t>
    </r>
    <r>
      <rPr>
        <sz val="16"/>
        <color theme="1"/>
        <rFont val="Arial"/>
        <family val="2"/>
      </rPr>
      <t xml:space="preserve">. Chúng con khuyến nghị nên chọn tốc độ ghi tối ưu: Đối với loại đĩa </t>
    </r>
    <r>
      <rPr>
        <b/>
        <sz val="16"/>
        <color rgb="FFFF0000"/>
        <rFont val="Arial"/>
        <family val="2"/>
      </rPr>
      <t>CD thì ghi 16x</t>
    </r>
    <r>
      <rPr>
        <sz val="16"/>
        <color theme="1"/>
        <rFont val="Arial"/>
        <family val="2"/>
      </rPr>
      <t xml:space="preserve"> (hoặc 24x), </t>
    </r>
    <r>
      <rPr>
        <b/>
        <sz val="16"/>
        <color rgb="FFFF0000"/>
        <rFont val="Arial"/>
        <family val="2"/>
      </rPr>
      <t>DVD thì ghi 4x</t>
    </r>
    <r>
      <rPr>
        <sz val="16"/>
        <color theme="1"/>
        <rFont val="Arial"/>
        <family val="2"/>
      </rPr>
      <t xml:space="preserve"> (hoặc 6x).
</t>
    </r>
    <r>
      <rPr>
        <b/>
        <sz val="18"/>
        <color theme="1"/>
        <rFont val="Arial"/>
        <family val="2"/>
      </rPr>
      <t xml:space="preserve">&gt; CÁCH TÌM: </t>
    </r>
    <r>
      <rPr>
        <sz val="16"/>
        <color theme="1"/>
        <rFont val="Arial"/>
        <family val="2"/>
      </rPr>
      <t>- Click chuột trái vào danh dách MENU bên dưới ô A5</t>
    </r>
    <r>
      <rPr>
        <b/>
        <i/>
        <u/>
        <sz val="16"/>
        <color rgb="FFFF0000"/>
        <rFont val="Arial"/>
        <family val="2"/>
      </rPr>
      <t xml:space="preserve">
</t>
    </r>
    <r>
      <rPr>
        <b/>
        <sz val="16"/>
        <color theme="1"/>
        <rFont val="Arial"/>
        <family val="2"/>
        <charset val="163"/>
      </rPr>
      <t>&gt; DOWNLOAD:</t>
    </r>
    <r>
      <rPr>
        <sz val="16"/>
        <color theme="1"/>
        <rFont val="Arial"/>
        <family val="2"/>
      </rPr>
      <t xml:space="preserve"> - Đối với </t>
    </r>
    <r>
      <rPr>
        <b/>
        <sz val="16"/>
        <color theme="1"/>
        <rFont val="Arial"/>
        <family val="2"/>
      </rPr>
      <t xml:space="preserve">Download Đĩa Gốc NRG </t>
    </r>
    <r>
      <rPr>
        <sz val="16"/>
        <color theme="1"/>
        <rFont val="Arial"/>
        <family val="2"/>
      </rPr>
      <t xml:space="preserve">Dùng phần mềm </t>
    </r>
    <r>
      <rPr>
        <b/>
        <sz val="16"/>
        <color theme="1"/>
        <rFont val="Arial"/>
        <family val="2"/>
      </rPr>
      <t>Jdownloader</t>
    </r>
    <r>
      <rPr>
        <sz val="16"/>
        <color theme="1"/>
        <rFont val="Arial"/>
        <family val="2"/>
      </rPr>
      <t xml:space="preserve"> miễn phí để dễ dàng download hàng loạt file về máy tính:               </t>
    </r>
    <r>
      <rPr>
        <i/>
        <sz val="16"/>
        <color rgb="FF0000FF"/>
        <rFont val="Arial"/>
        <family val="2"/>
      </rPr>
      <t>http://www.tinhte.vn/threads/jdownloader-phan-mem-ho-tro-download-hoan-hao.357762</t>
    </r>
    <r>
      <rPr>
        <sz val="16"/>
        <color theme="1"/>
        <rFont val="Arial"/>
        <family val="2"/>
      </rPr>
      <t xml:space="preserve">
                           - Đối với </t>
    </r>
    <r>
      <rPr>
        <b/>
        <sz val="16"/>
        <color theme="1"/>
        <rFont val="Arial"/>
        <family val="2"/>
      </rPr>
      <t>download MP4</t>
    </r>
    <r>
      <rPr>
        <sz val="16"/>
        <color theme="1"/>
        <rFont val="Arial"/>
        <family val="2"/>
      </rPr>
      <t xml:space="preserve"> từ</t>
    </r>
    <r>
      <rPr>
        <i/>
        <sz val="16"/>
        <color theme="1"/>
        <rFont val="Arial"/>
        <family val="2"/>
      </rPr>
      <t xml:space="preserve"> </t>
    </r>
    <r>
      <rPr>
        <i/>
        <sz val="16"/>
        <color rgb="FF0000FF"/>
        <rFont val="Arial"/>
        <family val="2"/>
      </rPr>
      <t>TinhKhongPhapNgu.vn</t>
    </r>
    <r>
      <rPr>
        <sz val="16"/>
        <color theme="1"/>
        <rFont val="Arial"/>
        <family val="2"/>
      </rPr>
      <t xml:space="preserve"> xin hãy dùng </t>
    </r>
    <r>
      <rPr>
        <b/>
        <sz val="16"/>
        <color theme="1"/>
        <rFont val="Arial"/>
        <family val="2"/>
      </rPr>
      <t xml:space="preserve">IDM.
&gt; Link Update Danh Sách Lưu Trữ Online: 
   </t>
    </r>
    <r>
      <rPr>
        <sz val="16"/>
        <color rgb="FF0000FF"/>
        <rFont val="Arial"/>
        <family val="2"/>
      </rPr>
      <t>https://www.dropbox.com/s/rr9968faypklkem/Danh%20Sach%20Dia%20Goc%20Tinh%20Khong%20Phap%20Ngu%20luu%20tru%20online.xlsx</t>
    </r>
  </si>
  <si>
    <t>MENU</t>
  </si>
  <si>
    <t>1- File Gốc VCD(NRG) - MPG1 - MP4</t>
  </si>
  <si>
    <t>t</t>
  </si>
  <si>
    <t xml:space="preserve">       01 KINH VO L UONG THO (LAN 10 TAI SINGAPORE)</t>
  </si>
  <si>
    <t xml:space="preserve">       02 KINH THAP THIEN NGHIEP DAO</t>
  </si>
  <si>
    <t xml:space="preserve">       03 HOA NGHIEM AO CHI</t>
  </si>
  <si>
    <t xml:space="preserve">       04 BO TAT CHI NHAO KINH</t>
  </si>
  <si>
    <t xml:space="preserve">       05 CAM UNG THIEN</t>
  </si>
  <si>
    <t xml:space="preserve">       06 DE TU QUY</t>
  </si>
  <si>
    <t xml:space="preserve">       07 HAI HOA CUU VAN NGUY CO</t>
  </si>
  <si>
    <t xml:space="preserve">       08 BAT NHA TAM KINH</t>
  </si>
  <si>
    <t xml:space="preserve">       09 BAT DAI NHAN GIAC</t>
  </si>
  <si>
    <t xml:space="preserve">       10 BAC SI BANH TAN</t>
  </si>
  <si>
    <t xml:space="preserve">       11 KHONG LAM GIAC QUOC GIA</t>
  </si>
  <si>
    <t xml:space="preserve">       12 NHAN THUC PHAT GIAO</t>
  </si>
  <si>
    <t xml:space="preserve">       13 ME HIEN CON HIEU</t>
  </si>
  <si>
    <t xml:space="preserve">       14 PHAP SU DINH HOANG</t>
  </si>
  <si>
    <t xml:space="preserve">       15 Kim Cang Bat Nha Ba La Mat Kinh</t>
  </si>
  <si>
    <t xml:space="preserve">       Le Kinh Chu Phat (CuSi Vuong Thuc Phuong)</t>
  </si>
  <si>
    <t xml:space="preserve">       LUU TO THANH BIEU DIEN VANG SANH</t>
  </si>
  <si>
    <t xml:space="preserve">       PHIM HOAT HINH</t>
  </si>
  <si>
    <t xml:space="preserve">       TONG HOP 1</t>
  </si>
  <si>
    <t xml:space="preserve">       TONG_HOP_L2_DIA</t>
  </si>
  <si>
    <t xml:space="preserve">       TONG_HOP_L4_DIA</t>
  </si>
  <si>
    <t>adidaphat001@duyxuyen.vn</t>
  </si>
  <si>
    <t>STT</t>
  </si>
  <si>
    <r>
      <rPr>
        <b/>
        <sz val="18"/>
        <color theme="1"/>
        <rFont val="Times New Roman"/>
        <family val="1"/>
      </rPr>
      <t>Tên Thư Mục Gốc</t>
    </r>
    <r>
      <rPr>
        <b/>
        <sz val="14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(Tên trên tinhkhongphapngu.vn)</t>
    </r>
  </si>
  <si>
    <t>Tên Thư Mục Online</t>
  </si>
  <si>
    <t>Tên Đầy Đủ</t>
  </si>
  <si>
    <r>
      <t xml:space="preserve">Google Drive
</t>
    </r>
    <r>
      <rPr>
        <b/>
        <sz val="14"/>
        <rFont val="Times New Roman"/>
        <family val="1"/>
      </rPr>
      <t>(Đĩa gốc NRG</t>
    </r>
    <r>
      <rPr>
        <b/>
        <sz val="18"/>
        <rFont val="Times New Roman"/>
        <family val="1"/>
      </rPr>
      <t>)</t>
    </r>
  </si>
  <si>
    <r>
      <t xml:space="preserve">Mega.co.nz
</t>
    </r>
    <r>
      <rPr>
        <b/>
        <sz val="14"/>
        <rFont val="Times New Roman"/>
        <family val="1"/>
      </rPr>
      <t>(Đĩa gốc NRG)</t>
    </r>
  </si>
  <si>
    <t>TinhKhongPhapNgu</t>
  </si>
  <si>
    <r>
      <t xml:space="preserve">Google Drive
</t>
    </r>
    <r>
      <rPr>
        <b/>
        <sz val="14"/>
        <rFont val="Times New Roman"/>
        <family val="1"/>
      </rPr>
      <t>(file gốc MPG1)</t>
    </r>
  </si>
  <si>
    <t>Link Chia sẻ</t>
  </si>
  <si>
    <t>Tài Khoản Gmail</t>
  </si>
  <si>
    <t>Tài Khoản Mega.co.nz</t>
  </si>
  <si>
    <t>Download MP4</t>
  </si>
  <si>
    <t>Xem Online 1</t>
  </si>
  <si>
    <t>Xem Online 2</t>
  </si>
  <si>
    <t>Tài Khoản</t>
  </si>
  <si>
    <t>01 KINH VO L UONG THO (LAN 10 TAI SINGAPORE)
(con Tiep)</t>
  </si>
  <si>
    <t>001 voluong ____</t>
  </si>
  <si>
    <t>VCD-001 Phat Thuyet Dai Thua Vo Luong Tho Trang Nghiem Thanh Tinh Binh Dang Giac - Phap su Tinh Khong chu giang lan 10 - Can dich Vong Tay cu si</t>
  </si>
  <si>
    <t>https://drive.google.com/folderview?id=0B7V-joiXhlHGblJRMTRqb2VfMTg&amp;usp=sharing</t>
  </si>
  <si>
    <t>phtds0001@gmail.com</t>
  </si>
  <si>
    <t>https://mega.co.nz/#F!eYhGUYAC!N4oxdgqpYl5Fr67VeKkEzg</t>
  </si>
  <si>
    <t>tayphuong01@yahoo.com</t>
  </si>
  <si>
    <t>http://filegoc.tinhkhongphapngu.vn/01%20KINH%20VO%20L%20UONG%20THO%20(LAN%2010%20TAI%20SINGAPORE)/001%20voluong%20.mp4</t>
  </si>
  <si>
    <t>http://www.tinhtong.vn/video/Kinh-Vo-Luong-Tho/Kinh-Vo-Luong-Tho-Tap-1/1/</t>
  </si>
  <si>
    <t>http://phapsutinhkhong.com/phapthoaivideo/xem/483</t>
  </si>
  <si>
    <t>https://drive.google.com/folderview?id=0B2k1r9cGmfrTME9iRXRYb0RQd0k&amp;usp=sharing</t>
  </si>
  <si>
    <t>002 voluong ____</t>
  </si>
  <si>
    <t>VCD-002 Phat Thuyet Dai Thua Vo Luong Tho Trang Nghiem Thanh Tinh Binh Dang Giac - Phap su Tinh Khong chu giang lan 10 - Can dich Vong Tay cu si</t>
  </si>
  <si>
    <t>https://mega.co.nz/#F!echHGbZQ!eUbvlW4qFAxoZDhDNFx5qA</t>
  </si>
  <si>
    <t>http://filegoc.tinhkhongphapngu.vn/01%20KINH%20VO%20L%20UONG%20THO%20(LAN%2010%20TAI%20SINGAPORE)/002%20voluong%20.mp4</t>
  </si>
  <si>
    <t>http://www.tinhtong.vn/video/Kinh-Vo-Luong-Tho/Kinh-Vo-Luong-Tho-Tap-2/2/</t>
  </si>
  <si>
    <t>http://phapsutinhkhong.com/phapthoaivideo/xem/484</t>
  </si>
  <si>
    <t>003 voluong ____</t>
  </si>
  <si>
    <t>VCD-003 Phat Thuyet Dai Thua Vo Luong Tho Trang Nghiem Thanh Tinh Binh Dang Giac - Phap su Tinh Khong chu giang lan 10 - Can dich Vong Tay cu si</t>
  </si>
  <si>
    <t>https://mega.co.nz/#F!bVxgUY5b!SUZA4mmeQE5LWXCqQwAMtQ</t>
  </si>
  <si>
    <t>http://filegoc.tinhkhongphapngu.vn/01%20KINH%20VO%20L%20UONG%20THO%20(LAN%2010%20TAI%20SINGAPORE)/003%20voluong%20.mp4</t>
  </si>
  <si>
    <t>http://www.tinhtong.vn/video/Kinh-Vo-Luong-Tho/Kinh-Vo-Luong-Tho-Tap-3/3/</t>
  </si>
  <si>
    <t>http://phapsutinhkhong.com/phapthoaivideo/xem/297</t>
  </si>
  <si>
    <t>004 voluong ____</t>
  </si>
  <si>
    <t>VCD-004 Phat Thuyet Dai Thua Vo Luong Tho Trang Nghiem Thanh Tinh Binh Dang Giac - Phap su Tinh Khong chu giang lan 10 - Can dich Vong Tay cu si</t>
  </si>
  <si>
    <t>https://mega.co.nz/#F!2Npl3YzZ!BiJu5EwJKaNRnkhhXHG2-g</t>
  </si>
  <si>
    <t>http://filegoc.tinhkhongphapngu.vn/01%20KINH%20VO%20L%20UONG%20THO%20(LAN%2010%20TAI%20SINGAPORE)/004%20voluong%20.mp4</t>
  </si>
  <si>
    <t>http://www.tinhtong.vn/video/Kinh-Vo-Luong-Tho/Kinh-Vo-Luong-Tho-Tap-4/4/</t>
  </si>
  <si>
    <t>http://phapsutinhkhong.com/phapthoaivideo/xem/298</t>
  </si>
  <si>
    <t>005 voluong ____</t>
  </si>
  <si>
    <t>VCD-005 Phat Thuyet Dai Thua Vo Luong Tho Trang Nghiem Thanh Tinh Binh Dang Giac - Phap su Tinh Khong chu giang lan 10 - Can dich Vong Tay cu si</t>
  </si>
  <si>
    <t>https://mega.co.nz/#F!3QAnBL7B!f9_hThDOOCclMXOZawsusQ</t>
  </si>
  <si>
    <t>http://filegoc.tinhkhongphapngu.vn/01%20KINH%20VO%20L%20UONG%20THO%20(LAN%2010%20TAI%20SINGAPORE)/005%20voluong%20.mp4</t>
  </si>
  <si>
    <t>http://www.tinhtong.vn/video/Kinh-Vo-Luong-Tho/Kinh-Vo-Luong-Tho-Tap-5/5/</t>
  </si>
  <si>
    <t>http://phapsutinhkhong.com/phapthoaivideo/xem/299</t>
  </si>
  <si>
    <t>006 voluong ____</t>
  </si>
  <si>
    <t>VCD-006 Phat Thuyet Dai Thua Vo Luong Tho Trang Nghiem Thanh Tinh Binh Dang Giac - Phap su Tinh Khong chu giang lan 10 - Can dich Vong Tay cu si</t>
  </si>
  <si>
    <t>https://mega.co.nz/#F!OBJhwKiZ!Lf0c90GzhLgbLDLlaYkWzw</t>
  </si>
  <si>
    <t>http://filegoc.tinhkhongphapngu.vn/01%20KINH%20VO%20L%20UONG%20THO%20(LAN%2010%20TAI%20SINGAPORE)/006%20voluong%20.mp4</t>
  </si>
  <si>
    <t>http://www.tinhtong.vn/video/Kinh-Vo-Luong-Tho/Kinh-Vo-Luong-Tho-Tap-6/6/</t>
  </si>
  <si>
    <t>http://phapsutinhkhong.com/phapthoaivideo/xem/300</t>
  </si>
  <si>
    <t>007 voluong ____</t>
  </si>
  <si>
    <t>VCD-007 Phat Thuyet Dai Thua Vo Luong Tho Trang Nghiem Thanh Tinh Binh Dang Giac - Phap su Tinh Khong chu giang lan 10 - Can dich Vong Tay cu si</t>
  </si>
  <si>
    <t>https://mega.co.nz/#F!SJ5XzQjL!EApAFF6YJVpGQ98hBtWnxw</t>
  </si>
  <si>
    <t>http://filegoc.tinhkhongphapngu.vn/01%20KINH%20VO%20L%20UONG%20THO%20(LAN%2010%20TAI%20SINGAPORE)/007%20voluong%20.mp4</t>
  </si>
  <si>
    <t>http://www.tinhtong.vn/video/Kinh-Vo-Luong-Tho/Kinh-Vo-Luong-Tho-Tap-7/7/</t>
  </si>
  <si>
    <t>http://phapsutinhkhong.com/phapthoaivideo/xem/316</t>
  </si>
  <si>
    <t>008 voluong ____</t>
  </si>
  <si>
    <t>VCD-008 Phat Thuyet Dai Thua Vo Luong Tho Trang Nghiem Thanh Tinh Binh Dang Giac - Phap su Tinh Khong chu giang lan 10 - Can dich Vong Tay cu si</t>
  </si>
  <si>
    <t>https://mega.co.nz/#F!jBpxgbyK!bcczB2--FptyE7Q3EzYi6w</t>
  </si>
  <si>
    <t>http://filegoc.tinhkhongphapngu.vn/01%20KINH%20VO%20L%20UONG%20THO%20(LAN%2010%20TAI%20SINGAPORE)/008%20voluong%20.mp4</t>
  </si>
  <si>
    <t>http://www.tinhtong.vn/video/Kinh-Vo-Luong-Tho/Kinh-Vo-Luong-Tho-Tap-8/8/</t>
  </si>
  <si>
    <t>http://phapsutinhkhong.com/phapthoaivideo/xem/302</t>
  </si>
  <si>
    <t>009 voluong ____</t>
  </si>
  <si>
    <t>VCD-009 Phat Thuyet Dai Thua Vo Luong Tho Trang Nghiem Thanh Tinh Binh Dang Giac - Phap su Tinh Khong chu giang lan 10 - Can dich Vong Tay cu si</t>
  </si>
  <si>
    <t>https://mega.co.nz/#F!GVRiASLZ!KEI92Ad_pYwAPXxQFpcWAg</t>
  </si>
  <si>
    <t>http://filegoc.tinhkhongphapngu.vn/01%20KINH%20VO%20L%20UONG%20THO%20(LAN%2010%20TAI%20SINGAPORE)/009%20voluong%20.mp4</t>
  </si>
  <si>
    <t>http://www.tinhtong.vn/video/Kinh-Vo-Luong-Tho/Kinh-Vo-Luong-Tho-Tap-9/9/</t>
  </si>
  <si>
    <t>http://phapsutinhkhong.com/phapthoaivideo/xem/303</t>
  </si>
  <si>
    <t>010 voluong ____</t>
  </si>
  <si>
    <t>VCD-010 Phat Thuyet Dai Thua Vo Luong Tho Trang Nghiem Thanh Tinh Binh Dang Giac - Phap su Tinh Khong chu giang lan 10 - Can dich Vong Tay cu si</t>
  </si>
  <si>
    <t>https://mega.co.nz/#F!CIZV2RKI!S0_Y7QNQKWZTn61WSPn74w</t>
  </si>
  <si>
    <t>http://filegoc.tinhkhongphapngu.vn/01%20KINH%20VO%20L%20UONG%20THO%20(LAN%2010%20TAI%20SINGAPORE)/010%20voluong%20.mp4</t>
  </si>
  <si>
    <t>http://www.tinhtong.vn/video/Kinh-Vo-Luong-Tho/Kinh-Vo-Luong-Tho-Tap-10/10/</t>
  </si>
  <si>
    <t>http://phapsutinhkhong.com/phapthoaivideo/xem/304</t>
  </si>
  <si>
    <t>011 voluong ____</t>
  </si>
  <si>
    <t>VCD-011 Phat Thuyet Dai Thua Vo Luong Tho Trang Nghiem Thanh Tinh Binh Dang Giac - Phap su Tinh Khong chu giang lan 10 - Can dich Vong Tay cu si</t>
  </si>
  <si>
    <t>https://mega.co.nz/#F!zRQiXRiA!a02c9GEh4vtMiXquPrj3oQ</t>
  </si>
  <si>
    <t>http://filegoc.tinhkhongphapngu.vn/01%20KINH%20VO%20L%20UONG%20THO%20(LAN%2010%20TAI%20SINGAPORE)/011%20voluong%20.mp4</t>
  </si>
  <si>
    <t>http://www.tinhtong.vn/video/Kinh-Vo-Luong-Tho/Kinh-Vo-Luong-Tho-Tap-11/11/</t>
  </si>
  <si>
    <t>http://phapsutinhkhong.com/phapthoaivideo/xem/420</t>
  </si>
  <si>
    <t>012 voluong ____</t>
  </si>
  <si>
    <t>VCD-012 Phat Thuyet Dai Thua Vo Luong Tho Trang Nghiem Thanh Tinh Binh Dang Giac - Phap su Tinh Khong chu giang lan 10 - Can dich Vong Tay cu si</t>
  </si>
  <si>
    <t>https://mega.co.nz/#F!iYACgaYT!VhUEKFVNqDc-L5iVaHx3cA</t>
  </si>
  <si>
    <t>http://filegoc.tinhkhongphapngu.vn/01%20KINH%20VO%20L%20UONG%20THO%20(LAN%2010%20TAI%20SINGAPORE)/012%20voluong%20.mp4</t>
  </si>
  <si>
    <t>http://www.tinhtong.vn/video/Kinh-Vo-Luong-Tho/Kinh-Vo-Luong-Tho-Tap-12/12/</t>
  </si>
  <si>
    <t>http://phapsutinhkhong.com/phapthoaivideo/xem/306</t>
  </si>
  <si>
    <t>013 voluong ____</t>
  </si>
  <si>
    <t>VCD-013 Phat Thuyet Dai Thua Vo Luong Tho Trang Nghiem Thanh Tinh Binh Dang Giac - Phap su Tinh Khong chu giang lan 10 - Can dich Vong Tay cu si</t>
  </si>
  <si>
    <t>https://mega.co.nz/#F!bdIwRZyZ!HxGLeW54cyUuG2BqA5G_fA</t>
  </si>
  <si>
    <t>http://filegoc.tinhkhongphapngu.vn/01%20KINH%20VO%20L%20UONG%20THO%20(LAN%2010%20TAI%20SINGAPORE)/013%20voluong%20.mp4</t>
  </si>
  <si>
    <t>http://www.tinhtong.vn/video/Kinh-Vo-Luong-Tho/Kinh-Vo-Luong-Tho-Tap-13/13/</t>
  </si>
  <si>
    <t>http://phapsutinhkhong.com/phapthoaivideo/xem/307</t>
  </si>
  <si>
    <t>014 voluong ____</t>
  </si>
  <si>
    <t>VCD-014 Phat Thuyet Dai Thua Vo Luong Tho Trang Nghiem Thanh Tinh Binh Dang Giac - Phap su Tinh Khong chu giang lan 10 - Can dich Vong Tay cu si</t>
  </si>
  <si>
    <t>https://mega.co.nz/#F!7QB0RI4Z!WvdcXheVOwR1EWRHRZESLw</t>
  </si>
  <si>
    <t>http://filegoc.tinhkhongphapngu.vn/01%20KINH%20VO%20L%20UONG%20THO%20(LAN%2010%20TAI%20SINGAPORE)/014%20voluong%20.mp4</t>
  </si>
  <si>
    <t>http://www.tinhtong.vn/video/Kinh-Vo-Luong-Tho/Kinh-Vo-Luong-Tho-Tap-14/14/</t>
  </si>
  <si>
    <t>http://phapsutinhkhong.com/phapthoaivideo/xem/308</t>
  </si>
  <si>
    <t>015 voluong____</t>
  </si>
  <si>
    <t>VCD-015 Phat Thuyet Dai Thua Vo Luong Tho Trang Nghiem Thanh Tinh Binh Dang Giac - Phap su Tinh Khong chu giang lan 10 - Can dich Vong Tay cu si</t>
  </si>
  <si>
    <t>https://mega.co.nz/#F!aV4yFa5R!QWJ-0HtHjkoh53ppQ0dyPQ</t>
  </si>
  <si>
    <t>http://filegoc.tinhkhongphapngu.vn/01%20KINH%20VO%20L%20UONG%20THO%20(LAN%2010%20TAI%20SINGAPORE)/015%20voluong.mp4</t>
  </si>
  <si>
    <t>http://www.tinhtong.vn/video/Kinh-Vo-Luong-Tho/Kinh-Vo-Luong-Tho-Tap-15/16/</t>
  </si>
  <si>
    <t>http://phapsutinhkhong.com/phapthoaivideo/xem/309</t>
  </si>
  <si>
    <t>016 voluong____</t>
  </si>
  <si>
    <t>VCD-016 Phat Thuyet Dai Thua Vo Luong Tho Trang Nghiem Thanh Tinh Binh Dang Giac - Phap su Tinh Khong chu giang lan 10 - Can dich Vong Tay cu si</t>
  </si>
  <si>
    <t>https://mega.co.nz/#F!rQoSyZRA!NHl2vwk97_wA0CbwZ2fs4g</t>
  </si>
  <si>
    <t>http://filegoc.tinhkhongphapngu.vn/01%20KINH%20VO%20L%20UONG%20THO%20(LAN%2010%20TAI%20SINGAPORE)/016%20voluong.mp4</t>
  </si>
  <si>
    <t>http://www.tinhtong.vn/video/Kinh-Vo-Luong-Tho/Kinh-Vo-Luong-Tho-Tap-16/17/</t>
  </si>
  <si>
    <t>http://phapsutinhkhong.com/phapthoaivideo/xem/310</t>
  </si>
  <si>
    <t>017 volluong____</t>
  </si>
  <si>
    <t>VCD-017 Phat Thuyet Dai Thua Vo Luong Tho Trang Nghiem Thanh Tinh Binh Dang Giac - Phap su Tinh Khong chu giang lan 10 - Can dich Vong Tay cu si</t>
  </si>
  <si>
    <t>https://mega.co.nz/#F!idZATS6C!Tke-yFgjsxVEOXxgJLIsxA</t>
  </si>
  <si>
    <t>http://filegoc.tinhkhongphapngu.vn/01%20KINH%20VO%20L%20UONG%20THO%20(LAN%2010%20TAI%20SINGAPORE)/017%20volluong.mp4</t>
  </si>
  <si>
    <t>http://www.tinhtong.vn/video/Kinh-Vo-Luong-Tho/Kinh-Vo-Luong-Tho-Tap-17/18/</t>
  </si>
  <si>
    <t>http://phapsutinhkhong.com/phapthoaivideo/xem/323</t>
  </si>
  <si>
    <t>018 voluong____</t>
  </si>
  <si>
    <t>VCD-018 Phat Thuyet Dai Thua Vo Luong Tho Trang Nghiem Thanh Tinh Binh Dang Giac - Phap su Tinh Khong chu giang lan 10 - Can dich Vong Tay cu si</t>
  </si>
  <si>
    <t>https://mega.co.nz/#F!mBI1QDpK!efcTcBzL0FRxd2HoPJS5-A</t>
  </si>
  <si>
    <t>http://filegoc.tinhkhongphapngu.vn/01%20KINH%20VO%20L%20UONG%20THO%20(LAN%2010%20TAI%20SINGAPORE)/018%20voluong.mp4</t>
  </si>
  <si>
    <t>http://www.tinhtong.vn/video/Kinh-Vo-Luong-Tho/Kinh-Vo-Luong-Tho-Tap-18/672/</t>
  </si>
  <si>
    <t>http://phapsutinhkhong.com/phapthoaivideo/xem/324</t>
  </si>
  <si>
    <t>019 voluong____</t>
  </si>
  <si>
    <t>VCD-019 Phat Thuyet Dai Thua Vo Luong Tho Trang Nghiem Thanh Tinh Binh Dang Giac - Phap su Tinh Khong chu giang lan 10 - Can dich Vong Tay cu si</t>
  </si>
  <si>
    <t>https://mega.co.nz/#F!DcxmVLAa!E7uEglT23HVLcSf3BcNMnA</t>
  </si>
  <si>
    <t>http://filegoc.tinhkhongphapngu.vn/01%20KINH%20VO%20L%20UONG%20THO%20(LAN%2010%20TAI%20SINGAPORE)/019%20voluong.mp4</t>
  </si>
  <si>
    <t>http://www.tinhtong.vn/video/Kinh-Vo-Luong-Tho/Kinh-Vo-Luong-Tho-Tap-19/20/</t>
  </si>
  <si>
    <t>http://phapsutinhkhong.com/phapthoaivideo/xem/325</t>
  </si>
  <si>
    <t>020 voluong____</t>
  </si>
  <si>
    <t>VCD-020 Phat Thuyet Dai Thua Vo Luong Tho Trang Nghiem Thanh Tinh Binh Dang Giac - Phap su Tinh Khong chu giang lan 10 - Can dich Vong Tay cu si</t>
  </si>
  <si>
    <t>https://mega.co.nz/#F!CY51jI4T!JtFup29ASSkY35i-PSKuPA</t>
  </si>
  <si>
    <t>http://filegoc.tinhkhongphapngu.vn/01%20KINH%20VO%20L%20UONG%20THO%20(LAN%2010%20TAI%20SINGAPORE)/020%20voluong.mp4</t>
  </si>
  <si>
    <t>http://www.tinhtong.vn/video/Kinh-Vo-Luong-Tho/Kinh-Vo-Luong-Tho-Tap-20/21/</t>
  </si>
  <si>
    <t>http://phapsutinhkhong.com/phapthoaivideo/xem/326</t>
  </si>
  <si>
    <t>021 voluong____</t>
  </si>
  <si>
    <t>VCD-021 Phat Thuyet Dai Thua Vo Luong Tho Trang Nghiem Thanh Tinh Binh Dang Giac - Phap su Tinh Khong chu giang lan 10 - Can dich Vong Tay cu si</t>
  </si>
  <si>
    <t>https://mega.co.nz/#F!7cIhzRzC!UtjZyXVF1-NGwE18B9jdqg</t>
  </si>
  <si>
    <t>http://filegoc.tinhkhongphapngu.vn/01%20KINH%20VO%20L%20UONG%20THO%20(LAN%2010%20TAI%20SINGAPORE)/021%20voluong.mp4</t>
  </si>
  <si>
    <t>http://www.tinhtong.vn/video/Kinh-Vo-Luong-Tho/Kinh-Vo-Luong-Tho-Tap-21/22/</t>
  </si>
  <si>
    <t>http://phapsutinhkhong.com/phapthoaivideo/xem/327</t>
  </si>
  <si>
    <t>022 voluong____</t>
  </si>
  <si>
    <t>VCD-022 Phat Thuyet Dai Thua Vo Luong Tho Trang Nghiem Thanh Tinh Binh Dang Giac - Phap su Tinh Khong chu giang lan 10 - Can dich Vong Tay cu si</t>
  </si>
  <si>
    <t>https://mega.co.nz/#F!KRoUFa6a!DOUzngeducRRZcPSW825kg</t>
  </si>
  <si>
    <t>http://filegoc.tinhkhongphapngu.vn/01%20KINH%20VO%20L%20UONG%20THO%20(LAN%2010%20TAI%20SINGAPORE)/022%20voluong.mp4</t>
  </si>
  <si>
    <t>http://www.tinhtong.vn/video/Kinh-Vo-Luong-Tho/Kinh-Vo-Luong-Tho-Tap-22/23/</t>
  </si>
  <si>
    <t>http://phapsutinhkhong.com/phapthoaivideo/xem/328</t>
  </si>
  <si>
    <t>023 voluong____</t>
  </si>
  <si>
    <t>VCD-023 Phat Thuyet Dai Thua Vo Luong Tho Trang Nghiem Thanh Tinh Binh Dang Giac - Phap su Tinh Khong chu giang lan 10 - Can dich Vong Tay cu si</t>
  </si>
  <si>
    <t>https://mega.co.nz/#F!qQJRXQaT!RWCyrHBC1FpLvAgeAC-aLQ</t>
  </si>
  <si>
    <t>http://filegoc.tinhkhongphapngu.vn/01%20KINH%20VO%20L%20UONG%20THO%20(LAN%2010%20TAI%20SINGAPORE)/023%20voluong.mp4</t>
  </si>
  <si>
    <t>http://www.tinhtong.vn/video/Kinh-Vo-Luong-Tho/Kinh-Vo-Luong-Tho-Tap-23/24/</t>
  </si>
  <si>
    <t>http://phapsutinhkhong.com/phapthoaivideo/xem/329</t>
  </si>
  <si>
    <t>024 voluong____</t>
  </si>
  <si>
    <t>VCD-024 Phat Thuyet Dai Thua Vo Luong Tho Trang Nghiem Thanh Tinh Binh Dang Giac - Phap su Tinh Khong chu giang lan 10 - Can dich Vong Tay cu si</t>
  </si>
  <si>
    <t>https://mega.co.nz/#F!aRxXharJ!NLMBOAYye8x-aJIYFnEZSQ</t>
  </si>
  <si>
    <t>http://filegoc.tinhkhongphapngu.vn/01%20KINH%20VO%20L%20UONG%20THO%20(LAN%2010%20TAI%20SINGAPORE)/024%20voluong.mp4</t>
  </si>
  <si>
    <t>http://www.tinhtong.vn/video/Kinh-Vo-Luong-Tho/Kinh-Vo-Luong-Tho-Tap-24/25/</t>
  </si>
  <si>
    <t>http://phapsutinhkhong.com/phapthoaivideo/xem/330</t>
  </si>
  <si>
    <t>025 voluong____</t>
  </si>
  <si>
    <t>VCD-025 Phat Thuyet Dai Thua Vo Luong Tho Trang Nghiem Thanh Tinh Binh Dang Giac - Phap su Tinh Khong chu giang lan 10 - Can dich Vong Tay cu si</t>
  </si>
  <si>
    <t>https://mega.co.nz/#F!bdRB0aZQ!RcGvQ1V8xxFDdjs9WSOjCA</t>
  </si>
  <si>
    <t>http://filegoc.tinhkhongphapngu.vn/01%20KINH%20VO%20L%20UONG%20THO%20(LAN%2010%20TAI%20SINGAPORE)/025%20voluong.mp4</t>
  </si>
  <si>
    <t>http://www.tinhtong.vn/video/Kinh-Vo-Luong-Tho/Kinh-Vo-Luong-Tho-Tap-25/26/</t>
  </si>
  <si>
    <t>http://phapsutinhkhong.com/phapthoaivideo/xem/331</t>
  </si>
  <si>
    <t>026 voluong____</t>
  </si>
  <si>
    <t>VCD-026 Phat Thuyet Dai Thua Vo Luong Tho Trang Nghiem Thanh Tinh Binh Dang Giac - Phap su Tinh Khong chu giang lan 10 - Can dich Vong Tay cu si</t>
  </si>
  <si>
    <t>https://drive.google.com/folderview?id=0B2pXNft68TfdQkFTbWJaY3Y0NWc&amp;usp=sharing</t>
  </si>
  <si>
    <t>phtds0002@gmail.com</t>
  </si>
  <si>
    <t>https://mega.co.nz/#F!zQoVVBAA!biq_8zNrwXgISec6O-QWVQ</t>
  </si>
  <si>
    <t>http://filegoc.tinhkhongphapngu.vn/01%20KINH%20VO%20L%20UONG%20THO%20(LAN%2010%20TAI%20SINGAPORE)/026%20voluong.mp4</t>
  </si>
  <si>
    <t>http://www.tinhtong.vn/video/Kinh-Vo-Luong-Tho/Kinh-Vo-Luong-Tho-Tap-26/27/</t>
  </si>
  <si>
    <t>http://phapsutinhkhong.com/phapthoaivideo/xem/332</t>
  </si>
  <si>
    <t>https://drive.google.com/folderview?id=0B0N0xlimyCPmWUdnVm1IdjdqOTg&amp;usp=sharing</t>
  </si>
  <si>
    <t>adidaphat002@duyxuyen.vn</t>
  </si>
  <si>
    <t>027 voluong ____</t>
  </si>
  <si>
    <t>VCD-027 Phat Thuyet Dai Thua Vo Luong Tho Trang Nghiem Thanh Tinh Binh Dang Giac - Phap su Tinh Khong chu giang lan 10 - Can dich Vong Tay cu si</t>
  </si>
  <si>
    <t>https://mega.co.nz/#F!7Z5kEB7R!MhXQOF3LDNBQPMheVwUSEA</t>
  </si>
  <si>
    <t>http://filegoc.tinhkhongphapngu.vn/01%20KINH%20VO%20L%20UONG%20THO%20(LAN%2010%20TAI%20SINGAPORE)/027%20voluong%20.mp4</t>
  </si>
  <si>
    <t>http://www.tinhtong.vn/video/Kinh-Vo-Luong-Tho/Kinh-Vo-Luong-Tho-Tap-27/28/</t>
  </si>
  <si>
    <t>http://phapsutinhkhong.com/phapthoaivideo/xem/333</t>
  </si>
  <si>
    <t>028 voluong ____</t>
  </si>
  <si>
    <t>VCD-028 Phat Thuyet Dai Thua Vo Luong Tho Trang Nghiem Thanh Tinh Binh Dang Giac - Phap su Tinh Khong chu giang lan 10 - Can dich Vong Tay cu si</t>
  </si>
  <si>
    <t>https://mega.co.nz/#F!uNIGnATZ!Um23cXJvTQg529l_bG4-Ug</t>
  </si>
  <si>
    <t>http://filegoc.tinhkhongphapngu.vn/01%20KINH%20VO%20L%20UONG%20THO%20(LAN%2010%20TAI%20SINGAPORE)/028%20voluong%20.mp4</t>
  </si>
  <si>
    <t>http://www.tinhtong.vn/video/Kinh-Vo-Luong-Tho/Kinh-Vo-Luong-Tho-Tap-28/29/</t>
  </si>
  <si>
    <t>http://phapsutinhkhong.com/phapthoaivideo/xem/334</t>
  </si>
  <si>
    <t>029 voluong____</t>
  </si>
  <si>
    <t>VCD-029 Phat Thuyet Dai Thua Vo Luong Tho Trang Nghiem Thanh Tinh Binh Dang Giac - Phap su Tinh Khong chu giang lan 10 - Can dich Vong Tay cu si</t>
  </si>
  <si>
    <t>https://mega.co.nz/#F!PBJgFJqY!QRLGSUGLPWsKyn8FE-CiZA</t>
  </si>
  <si>
    <t>http://filegoc.tinhkhongphapngu.vn/01%20KINH%20VO%20L%20UONG%20THO%20(LAN%2010%20TAI%20SINGAPORE)/029%20voluong.mp4</t>
  </si>
  <si>
    <t>http://www.tinhtong.vn/video/Kinh-Vo-Luong-Tho/Kinh-Vo-Luong-Tho-Tap-29/30/</t>
  </si>
  <si>
    <t>http://phapsutinhkhong.com/phapthoaivideo/xem/335</t>
  </si>
  <si>
    <t>030 voluong____</t>
  </si>
  <si>
    <t>VCD-030 Phat Thuyet Dai Thua Vo Luong Tho Trang Nghiem Thanh Tinh Binh Dang Giac - Phap su Tinh Khong chu giang lan 10 - Can dich Vong Tay cu si</t>
  </si>
  <si>
    <t>https://mega.co.nz/#F!2Non0ZrK!cp-J6nVITz9eSbj8TN5QYQ</t>
  </si>
  <si>
    <t>http://filegoc.tinhkhongphapngu.vn/01%20KINH%20VO%20L%20UONG%20THO%20(LAN%2010%20TAI%20SINGAPORE)/030%20voluong.mp4</t>
  </si>
  <si>
    <t>http://www.tinhtong.vn/video/Kinh-Vo-Luong-Tho/Kinh-Vo-Luong-Tho-Tap-30/31/</t>
  </si>
  <si>
    <t>http://phapsutinhkhong.com/phapthoaivideo/xem/336</t>
  </si>
  <si>
    <t>031 voluong____</t>
  </si>
  <si>
    <t>VCD-031 Phat Thuyet Dai Thua Vo Luong Tho Trang Nghiem Thanh Tinh Binh Dang Giac - Phap su Tinh Khong chu giang lan 10 - Can dich Vong Tay cu si</t>
  </si>
  <si>
    <t>https://mega.co.nz/#F!HcQCARhJ!ILYWD0ICdlgqyerjKA8tRg</t>
  </si>
  <si>
    <t>http://filegoc.tinhkhongphapngu.vn/01%20KINH%20VO%20L%20UONG%20THO%20(LAN%2010%20TAI%20SINGAPORE)/031%20voluong.mp4</t>
  </si>
  <si>
    <t>http://www.tinhtong.vn/video/Kinh-Vo-Luong-Tho/Kinh-Vo-Luong-Tho-Tap-31/32/</t>
  </si>
  <si>
    <t>http://phapsutinhkhong.com/phapthoaivideo/xem/337</t>
  </si>
  <si>
    <t>032 voluong____</t>
  </si>
  <si>
    <t>VCD-032 Phat Thuyet Dai Thua Vo Luong Tho Trang Nghiem Thanh Tinh Binh Dang Giac - Phap su Tinh Khong chu giang lan 10 - Can dich Vong Tay cu si</t>
  </si>
  <si>
    <t>https://mega.co.nz/#F!HBp1XTKD!aLxQFTyZgOUqTv1-B1FeeA</t>
  </si>
  <si>
    <t>http://filegoc.tinhkhongphapngu.vn/01%20KINH%20VO%20L%20UONG%20THO%20(LAN%2010%20TAI%20SINGAPORE)/032%20voluong.mp4</t>
  </si>
  <si>
    <t>http://www.tinhtong.vn/video/Kinh-Vo-Luong-Tho/Kinh-Vo-Luong-Tho-Tap-32/33/</t>
  </si>
  <si>
    <t>http://phapsutinhkhong.com/phapthoaivideo/xem/338</t>
  </si>
  <si>
    <t>033 voluong____</t>
  </si>
  <si>
    <t>VCD-033 Phat Thuyet Dai Thua Vo Luong Tho Trang Nghiem Thanh Tinh Binh Dang Giac - Phap su Tinh Khong chu giang lan 10 - Can dich Vong Tay cu si</t>
  </si>
  <si>
    <t>https://mega.co.nz/#F!mIBRzb5Y!SCBIggiqUhhV9HSRH4UXHA</t>
  </si>
  <si>
    <t>http://filegoc.tinhkhongphapngu.vn/01%20KINH%20VO%20L%20UONG%20THO%20(LAN%2010%20TAI%20SINGAPORE)/033%20voluong.mp4</t>
  </si>
  <si>
    <t>http://www.tinhtong.vn/video/Kinh-Vo-Luong-Tho/Kinh-Vo-Luong-Tho-Tap-33/34/</t>
  </si>
  <si>
    <t>http://phapsutinhkhong.com/phapthoaivideo/xem/339</t>
  </si>
  <si>
    <t>034 voluong____</t>
  </si>
  <si>
    <t>VCD-034 Phat Thuyet Dai Thua Vo Luong Tho Trang Nghiem Thanh Tinh Binh Dang Giac - Phap su Tinh Khong chu giang lan 10 - Can dich Vong Tay cu si</t>
  </si>
  <si>
    <t>https://mega.co.nz/#F!rVoHxTZK!CvUyCkJumLY8n1QmVECvgw</t>
  </si>
  <si>
    <t>http://filegoc.tinhkhongphapngu.vn/01%20KINH%20VO%20L%20UONG%20THO%20(LAN%2010%20TAI%20SINGAPORE)/034%20voluong.mp4</t>
  </si>
  <si>
    <t>http://www.tinhtong.vn/video/Kinh-Vo-Luong-Tho/Kinh-Vo-Luong-Tho-Tap-34/35/</t>
  </si>
  <si>
    <t>http://phapsutinhkhong.com/phapthoaivideo/xem/340</t>
  </si>
  <si>
    <t>035 voluong____</t>
  </si>
  <si>
    <t>VCD-035 Phat Thuyet Dai Thua Vo Luong Tho Trang Nghiem Thanh Tinh Binh Dang Giac - Phap su Tinh Khong chu giang lan 10 - Can dich Vong Tay cu si</t>
  </si>
  <si>
    <t>https://mega.co.nz/#F!6NpEUZiZ!CVdH8XXK8qVGOCwOOkuVtw</t>
  </si>
  <si>
    <t>http://filegoc.tinhkhongphapngu.vn/01%20KINH%20VO%20L%20UONG%20THO%20(LAN%2010%20TAI%20SINGAPORE)/035%20voluong.mp4</t>
  </si>
  <si>
    <t>http://www.tinhtong.vn/video/Kinh-Vo-Luong-Tho/Kinh-Vo-Luong-Tho-Tap-35/36/</t>
  </si>
  <si>
    <t>http://phapsutinhkhong.com/phapthoaivideo/xem/341</t>
  </si>
  <si>
    <t>036 voluong____</t>
  </si>
  <si>
    <t>VCD-036 Phat Thuyet Dai Thua Vo Luong Tho Trang Nghiem Thanh Tinh Binh Dang Giac - Phap su Tinh Khong chu giang lan 10 - Can dich Vong Tay cu si</t>
  </si>
  <si>
    <t>https://mega.co.nz/#F!7YA2gRwA!Xhdy7HNuhUJ-XP8MbqgDBQ</t>
  </si>
  <si>
    <t>http://filegoc.tinhkhongphapngu.vn/01%20KINH%20VO%20L%20UONG%20THO%20(LAN%2010%20TAI%20SINGAPORE)/036%20voluong.mp4</t>
  </si>
  <si>
    <t>http://www.tinhtong.vn/video/Kinh-Vo-Luong-Tho/Kinh-Vo-Luong-Tho-Tap-36/37/</t>
  </si>
  <si>
    <t>http://phapsutinhkhong.com/phapthoaivideo/xem/342</t>
  </si>
  <si>
    <t>037 voluong____</t>
  </si>
  <si>
    <t>VCD-037 Phat Thuyet Dai Thua Vo Luong Tho Trang Nghiem Thanh Tinh Binh Dang Giac - Phap su Tinh Khong chu giang lan 10 - Can dich Vong Tay cu si</t>
  </si>
  <si>
    <t>https://mega.co.nz/#F!7BI1VQQS!bZ-70xERXNZkBvhSHBOJNQ</t>
  </si>
  <si>
    <t>http://filegoc.tinhkhongphapngu.vn/01%20KINH%20VO%20L%20UONG%20THO%20(LAN%2010%20TAI%20SINGAPORE)/037%20voluong.mp4</t>
  </si>
  <si>
    <t>http://www.tinhtong.vn/video/Kinh-Vo-Luong-Tho/Kinh-Vo-Luong-Tho-Tap-37/38/</t>
  </si>
  <si>
    <t>http://phapsutinhkhong.com/phapthoaivideo/xem/343</t>
  </si>
  <si>
    <t>038 voluong____</t>
  </si>
  <si>
    <t>VCD-038 Phat Thuyet Dai Thua Vo Luong Tho Trang Nghiem Thanh Tinh Binh Dang Giac - Phap su Tinh Khong chu giang lan 10 - Can dich Vong Tay cu si</t>
  </si>
  <si>
    <t>https://mega.co.nz/#F!6dJXnYwS!e_fq739qy45R58XuYykLhQ</t>
  </si>
  <si>
    <t>http://filegoc.tinhkhongphapngu.vn/01%20KINH%20VO%20L%20UONG%20THO%20(LAN%2010%20TAI%20SINGAPORE)/038%20voluong.mp4</t>
  </si>
  <si>
    <t>http://www.tinhtong.vn/video/Kinh-Vo-Luong-Tho/Kinh-Vo-Luong-Tho-Tap-38/39/</t>
  </si>
  <si>
    <t>http://phapsutinhkhong.com/phapthoaivideo/xem/344</t>
  </si>
  <si>
    <t>039 voluong____</t>
  </si>
  <si>
    <t>VCD-039 Phat Thuyet Dai Thua Vo Luong Tho Trang Nghiem Thanh Tinh Binh Dang Giac - Phap su Tinh Khong chu giang lan 10 - Can dich Vong Tay cu si</t>
  </si>
  <si>
    <t>https://mega.co.nz/#F!aJhjjKCA!KamK1nqq-nZY2fQyRbz4HA</t>
  </si>
  <si>
    <t>http://filegoc.tinhkhongphapngu.vn/01%20KINH%20VO%20L%20UONG%20THO%20(LAN%2010%20TAI%20SINGAPORE)/039%20voluong.mp4</t>
  </si>
  <si>
    <t>http://www.tinhtong.vn/video/Kinh-Vo-Luong-Tho/Kinh-Vo-Luong-Tho-Tap-39/40/</t>
  </si>
  <si>
    <t>http://phapsutinhkhong.com/phapthoaivideo/xem/345</t>
  </si>
  <si>
    <t>040 voluong____</t>
  </si>
  <si>
    <t>VCD-040 Phat Thuyet Dai Thua Vo Luong Tho Trang Nghiem Thanh Tinh Binh Dang Giac - Phap su Tinh Khong chu giang lan 10 - Can dich Vong Tay cu si</t>
  </si>
  <si>
    <t>https://mega.co.nz/#F!mUAQ0RQT!SpX5Vlzycst-zuaQagCY8Q</t>
  </si>
  <si>
    <t>http://filegoc.tinhkhongphapngu.vn/01%20KINH%20VO%20L%20UONG%20THO%20(LAN%2010%20TAI%20SINGAPORE)/040%20voluong.mp4</t>
  </si>
  <si>
    <t>http://www.tinhtong.vn/video/Kinh-Vo-Luong-Tho/Kinh-Vo-Luong-Tho-Tap-40/41/</t>
  </si>
  <si>
    <t>http://phapsutinhkhong.com/phapthoaivideo/xem/346</t>
  </si>
  <si>
    <t>041 voluong____</t>
  </si>
  <si>
    <t>VCD-041 Phat Thuyet Dai Thua Vo Luong Tho Trang Nghiem Thanh Tinh Binh Dang Giac - Phap su Tinh Khong chu giang lan 10 - Can dich Vong Tay cu si</t>
  </si>
  <si>
    <t>https://mega.co.nz/#F!jFQwhRJY!c2haPCcBaw0bANCsQD4dVg</t>
  </si>
  <si>
    <t>http://filegoc.tinhkhongphapngu.vn/01%20KINH%20VO%20L%20UONG%20THO%20(LAN%2010%20TAI%20SINGAPORE)/041%20voluong.mp4</t>
  </si>
  <si>
    <t>http://www.tinhtong.vn/video/Kinh-Vo-Luong-Tho/Kinh-Vo-Luong-Tho-Tap-41/42/</t>
  </si>
  <si>
    <t>http://phapsutinhkhong.com/phapthoaivideo/xem/347</t>
  </si>
  <si>
    <t>042 voluong____</t>
  </si>
  <si>
    <t>VCD-042 Phat Thuyet Dai Thua Vo Luong Tho Trang Nghiem Thanh Tinh Binh Dang Giac - Phap su Tinh Khong chu giang lan 10 - Can dich Vong Tay cu si</t>
  </si>
  <si>
    <t>https://mega.co.nz/#F!XEYWHL6D!DYGF60GiAaBaSnYHQcJ_DA</t>
  </si>
  <si>
    <t>http://filegoc.tinhkhongphapngu.vn/01%20KINH%20VO%20L%20UONG%20THO%20(LAN%2010%20TAI%20SINGAPORE)/042%20voluong.mp4</t>
  </si>
  <si>
    <t>http://www.tinhtong.vn/video/Kinh-Vo-Luong-Tho/Kinh-Vo-Luong-Tho-Tap-42/43/</t>
  </si>
  <si>
    <t>http://phapsutinhkhong.com/phapthoaivideo/xem/348</t>
  </si>
  <si>
    <t>043 voluong____</t>
  </si>
  <si>
    <t>VCD-043 Phat Thuyet Dai Thua Vo Luong Tho Trang Nghiem Thanh Tinh Binh Dang Giac - Phap su Tinh Khong chu giang lan 10 - Can dich Vong Tay cu si</t>
  </si>
  <si>
    <t>https://mega.co.nz/#F!bUhGDBoI!ZihA81UsmpYWZkTZE-0f2Q</t>
  </si>
  <si>
    <t>http://filegoc.tinhkhongphapngu.vn/01%20KINH%20VO%20L%20UONG%20THO%20(LAN%2010%20TAI%20SINGAPORE)/043%20voluong.mp4</t>
  </si>
  <si>
    <t>http://www.tinhtong.vn/video/Kinh-Vo-Luong-Tho/Kinh-Vo-Luong-Tho-Tap-43/44/</t>
  </si>
  <si>
    <t>http://phapsutinhkhong.com/phapthoaivideo/xem/350</t>
  </si>
  <si>
    <t>044 voluong____</t>
  </si>
  <si>
    <t>VCD-044 Phat Thuyet Dai Thua Vo Luong Tho Trang Nghiem Thanh Tinh Binh Dang Giac - Phap su Tinh Khong chu giang lan 10 - Can dich Vong Tay cu si</t>
  </si>
  <si>
    <t>https://mega.co.nz/#F!vYIRFQZI!U2MG3Cpc40oi7edCJL18rg</t>
  </si>
  <si>
    <t>http://filegoc.tinhkhongphapngu.vn/01%20KINH%20VO%20L%20UONG%20THO%20(LAN%2010%20TAI%20SINGAPORE)/044%20voluong.mp4</t>
  </si>
  <si>
    <t>http://www.tinhtong.vn/video/Kinh-Vo-Luong-Tho/Kinh-Vo-Luong-Tho-Tap-44/45/</t>
  </si>
  <si>
    <t>http://phapsutinhkhong.com/phapthoaivideo/xem/351</t>
  </si>
  <si>
    <t>045 voluong____</t>
  </si>
  <si>
    <t>VCD-045 Phat Thuyet Dai Thua Vo Luong Tho Trang Nghiem Thanh Tinh Binh Dang Giac - Phap su Tinh Khong chu giang lan 10 - Can dich Vong Tay cu si</t>
  </si>
  <si>
    <t>https://mega.co.nz/#F!PdwgzSBK!NoRZKlYNmlNn0cj0Xl0aww</t>
  </si>
  <si>
    <t>http://filegoc.tinhkhongphapngu.vn/01%20KINH%20VO%20L%20UONG%20THO%20(LAN%2010%20TAI%20SINGAPORE)/045%20voluong.mp4</t>
  </si>
  <si>
    <t>http://www.tinhtong.vn/video/Kinh-Vo-Luong-Tho/Kinh-Vo-Luong-Tho-Tap-45/46/</t>
  </si>
  <si>
    <t>http://phapsutinhkhong.com/phapthoaivideo/xem/352</t>
  </si>
  <si>
    <t>046 voluong____</t>
  </si>
  <si>
    <t>VCD-046 Phat Thuyet Dai Thua Vo Luong Tho Trang Nghiem Thanh Tinh Binh Dang Giac - Phap su Tinh Khong chu giang lan 10 - Can dich Vong Tay cu si</t>
  </si>
  <si>
    <t>https://mega.co.nz/#F!mZolTBhA!IsMn5jdKVK1ZeRktMqRTjg</t>
  </si>
  <si>
    <t>http://filegoc.tinhkhongphapngu.vn/01%20KINH%20VO%20L%20UONG%20THO%20(LAN%2010%20TAI%20SINGAPORE)/046%20voluong.mp4</t>
  </si>
  <si>
    <t>http://www.tinhtong.vn/video/Kinh-Vo-Luong-Tho/Kinh-Vo-Luong-Tho-Tap-46/47/</t>
  </si>
  <si>
    <t>http://phapsutinhkhong.com/phapthoaivideo/xem/353</t>
  </si>
  <si>
    <t>047 Voluong____</t>
  </si>
  <si>
    <t>VCD-047 Phat Thuyet Dai Thua Vo Luong Tho Trang Nghiem Thanh Tinh Binh Dang Giac - Phap su Tinh Khong chu giang lan 10 - Can dich Vong Tay cu si</t>
  </si>
  <si>
    <t>https://mega.co.nz/#F!jUY1UaQI!Uoa9QkjQWExGZEC3bTmqIA</t>
  </si>
  <si>
    <t>http://filegoc.tinhkhongphapngu.vn/01%20KINH%20VO%20L%20UONG%20THO%20(LAN%2010%20TAI%20SINGAPORE)/047%20Voluong.mp4</t>
  </si>
  <si>
    <t>http://www.tinhtong.vn/video/Kinh-Vo-Luong-Tho/Kinh-Vo-Luong-Tho-Tap-47/48/</t>
  </si>
  <si>
    <t>http://phapsutinhkhong.com/phapthoaivideo/xem/354</t>
  </si>
  <si>
    <t>048 Voluong____</t>
  </si>
  <si>
    <t>VCD-048 Phat Thuyet Dai Thua Vo Luong Tho Trang Nghiem Thanh Tinh Binh Dang Giac - Phap su Tinh Khong chu giang lan 10 - Can dich Vong Tay cu si</t>
  </si>
  <si>
    <t>https://mega.co.nz/#F!mIRwjYyT!PmZyAySIQVYLiiLuBrB4ng</t>
  </si>
  <si>
    <t>http://filegoc.tinhkhongphapngu.vn/01%20KINH%20VO%20L%20UONG%20THO%20(LAN%2010%20TAI%20SINGAPORE)/048%20Voluong.mp4</t>
  </si>
  <si>
    <t>http://www.tinhtong.vn/video/Kinh-Vo-Luong-Tho/Kinh-Vo-Luong-Tho-Tap-48/49/</t>
  </si>
  <si>
    <t>http://phapsutinhkhong.com/phapthoaivideo/xem/355</t>
  </si>
  <si>
    <t>049 Voluong____</t>
  </si>
  <si>
    <t>VCD-049 Phat Thuyet Dai Thua Vo Luong Tho Trang Nghiem Thanh Tinh Binh Dang Giac - Phap su Tinh Khong chu giang lan 10 - Can dich Vong Tay cu si</t>
  </si>
  <si>
    <t>https://mega.co.nz/#F!GExwnCxK!I2VjF04pqJN1Hvx3DpqIWw</t>
  </si>
  <si>
    <t>http://filegoc.tinhkhongphapngu.vn/01%20KINH%20VO%20L%20UONG%20THO%20(LAN%2010%20TAI%20SINGAPORE)/049%20Voluong.mp4</t>
  </si>
  <si>
    <t>http://www.tinhtong.vn/video/Kinh-Vo-Luong-Tho/Kinh-Vo-Luong-Tho-Tap-49/50/</t>
  </si>
  <si>
    <t>http://phapsutinhkhong.com/phapthoaivideo/xem/356</t>
  </si>
  <si>
    <t>050 Voluong____</t>
  </si>
  <si>
    <t>VCD-050 Phat Thuyet Dai Thua Vo Luong Tho Trang Nghiem Thanh Tinh Binh Dang Giac - Phap su Tinh Khong chu giang lan 10 - Can dich Vong Tay cu si</t>
  </si>
  <si>
    <t>https://drive.google.com/folderview?id=0B5PbU95MHosfZ214R29qMXRUWlk&amp;usp=sharing</t>
  </si>
  <si>
    <t>phtds0003@gmail.com</t>
  </si>
  <si>
    <t>https://mega.co.nz/#F!Pd4UBQhD!IK3-yxcy2T5a5S4xbU3HBw</t>
  </si>
  <si>
    <t>http://filegoc.tinhkhongphapngu.vn/01%20KINH%20VO%20L%20UONG%20THO%20(LAN%2010%20TAI%20SINGAPORE)/050%20Voluong.mp4</t>
  </si>
  <si>
    <t>http://www.tinhtong.vn/video/Kinh-Vo-Luong-Tho/Kinh-Vo-Luong-Tho-Tap-50/51/</t>
  </si>
  <si>
    <t>http://phapsutinhkhong.com/phapthoaivideo/xem/357</t>
  </si>
  <si>
    <t>051 Voluong____</t>
  </si>
  <si>
    <t>VCD-051 Phat Thuyet Dai Thua Vo Luong Tho Trang Nghiem Thanh Tinh Binh Dang Giac - Phap su Tinh Khong chu giang lan 10 - Can dich Vong Tay cu si</t>
  </si>
  <si>
    <t>https://mega.co.nz/#F!aEYB1CQI!Cq0cVFZX3rZi-3x_YZCgpw</t>
  </si>
  <si>
    <t>http://filegoc.tinhkhongphapngu.vn/01%20KINH%20VO%20L%20UONG%20THO%20(LAN%2010%20TAI%20SINGAPORE)/051%20Voluong.mp4</t>
  </si>
  <si>
    <t>http://www.tinhtong.vn/video/Kinh-Vo-Luong-Tho/Kinh-Vo-Luong-Tho-Tap-51/52/</t>
  </si>
  <si>
    <t>http://phapsutinhkhong.com/phapthoaivideo/xem/358</t>
  </si>
  <si>
    <t>https://drive.google.com/folderview?id=0Bz9KxXJBrq8xZXNGYVllQzdIa1k&amp;usp=sharing</t>
  </si>
  <si>
    <t>adidaphat003@duyxuyen.vn</t>
  </si>
  <si>
    <t>052 Voluong____</t>
  </si>
  <si>
    <t>VCD-052 Phat Thuyet Dai Thua Vo Luong Tho Trang Nghiem Thanh Tinh Binh Dang Giac - Phap su Tinh Khong chu giang lan 10 - Can dich Vong Tay cu si</t>
  </si>
  <si>
    <t>https://mega.co.nz/#F!yNhTwT6T!deKSQC7aeEhRSvlQONxfXg</t>
  </si>
  <si>
    <t>http://filegoc.tinhkhongphapngu.vn/01%20KINH%20VO%20L%20UONG%20THO%20(LAN%2010%20TAI%20SINGAPORE)/052%20Voluong.mp4</t>
  </si>
  <si>
    <t>http://www.tinhtong.vn/video/Kinh-Vo-Luong-Tho/Kinh-Vo-Luong-Tho-Tap-52/53/</t>
  </si>
  <si>
    <t>http://phapsutinhkhong.com/phapthoaivideo/xem/359</t>
  </si>
  <si>
    <t>053 Voluong____</t>
  </si>
  <si>
    <t>VCD-053 Phat Thuyet Dai Thua Vo Luong Tho Trang Nghiem Thanh Tinh Binh Dang Giac - Phap su Tinh Khong chu giang lan 10 - Can dich Vong Tay cu si</t>
  </si>
  <si>
    <t>https://mega.co.nz/#F!PNZGxRIZ!CgyTICQRy1N4OqByIfGaDA</t>
  </si>
  <si>
    <t>http://filegoc.tinhkhongphapngu.vn/01%20KINH%20VO%20L%20UONG%20THO%20(LAN%2010%20TAI%20SINGAPORE)/053%20Voluong.mp4</t>
  </si>
  <si>
    <t>http://www.tinhtong.vn/video/Kinh-Vo-Luong-Tho/Kinh-Vo-Luong-Tho-Tap-53/54/</t>
  </si>
  <si>
    <t>http://phapsutinhkhong.com/phapthoaivideo/xem/360</t>
  </si>
  <si>
    <t>054 Voluong____</t>
  </si>
  <si>
    <t>VCD-054 Phat Thuyet Dai Thua Vo Luong Tho Trang Nghiem Thanh Tinh Binh Dang Giac - Phap su Tinh Khong chu giang lan 10 - Can dich Vong Tay cu si</t>
  </si>
  <si>
    <t>https://mega.co.nz/#F!rAgSCCiC!FHfPWDLxLY0mk-13XdMXyA</t>
  </si>
  <si>
    <t>http://filegoc.tinhkhongphapngu.vn/01%20KINH%20VO%20L%20UONG%20THO%20(LAN%2010%20TAI%20SINGAPORE)/054%20Voluong.mp4</t>
  </si>
  <si>
    <t>http://www.tinhtong.vn/video/Kinh-Vo-Luong-Tho/Kinh-Vo-Luong-Tho-Tap-54/55/</t>
  </si>
  <si>
    <t>http://phapsutinhkhong.com/phapthoaivideo/xem/361</t>
  </si>
  <si>
    <t>055 Voluong____</t>
  </si>
  <si>
    <t>VCD-055 Phat Thuyet Dai Thua Vo Luong Tho Trang Nghiem Thanh Tinh Binh Dang Giac - Phap su Tinh Khong chu giang lan 10 - Can dich Vong Tay cu si</t>
  </si>
  <si>
    <t>https://mega.co.nz/#F!3B4QGaab!En3c1w0ugmpjHzc8J7urEg</t>
  </si>
  <si>
    <t>http://filegoc.tinhkhongphapngu.vn/01%20KINH%20VO%20L%20UONG%20THO%20(LAN%2010%20TAI%20SINGAPORE)/055%20Voluong.mp4</t>
  </si>
  <si>
    <t>http://www.tinhtong.vn/video/Kinh-Vo-Luong-Tho/Kinh-Vo-Luong-Tho-Tap-55/56/</t>
  </si>
  <si>
    <t>http://phapsutinhkhong.com/phapthoaivideo/xem/362</t>
  </si>
  <si>
    <t>056 Voluong____</t>
  </si>
  <si>
    <t>VCD-056 Phat Thuyet Dai Thua Vo Luong Tho Trang Nghiem Thanh Tinh Binh Dang Giac - Phap su Tinh Khong chu giang lan 10 - Can dich Vong Tay cu si</t>
  </si>
  <si>
    <t>https://mega.co.nz/#F!DIh0CK5b!Pe1eWTY-8oJCohfgfmyO0w</t>
  </si>
  <si>
    <t>http://filegoc.tinhkhongphapngu.vn/01%20KINH%20VO%20L%20UONG%20THO%20(LAN%2010%20TAI%20SINGAPORE)/056%20Voluong.mp4</t>
  </si>
  <si>
    <t>http://www.tinhtong.vn/video/Kinh-Vo-Luong-Tho/Kinh-Vo-Luong-Tho-Tap-56/57/</t>
  </si>
  <si>
    <t>http://phapsutinhkhong.com/phapthoaivideo/xem/363</t>
  </si>
  <si>
    <t>057 Voluong____</t>
  </si>
  <si>
    <t>VCD-057 Phat Thuyet Dai Thua Vo Luong Tho Trang Nghiem Thanh Tinh Binh Dang Giac - Phap su Tinh Khong chu giang lan 10 - Can dich Vong Tay cu si</t>
  </si>
  <si>
    <t>https://mega.co.nz/#F!yQAg2RyT!CPpdRTG1kN8rLeqZaXzHWQ</t>
  </si>
  <si>
    <t>http://filegoc.tinhkhongphapngu.vn/01%20KINH%20VO%20L%20UONG%20THO%20(LAN%2010%20TAI%20SINGAPORE)/057%20Voluong.mp4</t>
  </si>
  <si>
    <t>http://www.tinhtong.vn/video/Kinh-Vo-Luong-Tho/Kinh-Vo-Luong-Tho-Tap-57/58/</t>
  </si>
  <si>
    <t>http://phapsutinhkhong.com/phapthoaivideo/xem/364</t>
  </si>
  <si>
    <t>058 Voluong____</t>
  </si>
  <si>
    <t>VCD-058 Phat Thuyet Dai Thua Vo Luong Tho Trang Nghiem Thanh Tinh Binh Dang Giac - Phap su Tinh Khong chu giang lan 10 - Can dich Vong Tay cu si</t>
  </si>
  <si>
    <t>https://mega.co.nz/#F!qZRDFSZI!ZemKJmkVwyUIxvB5T21-eQ</t>
  </si>
  <si>
    <t>http://filegoc.tinhkhongphapngu.vn/01%20KINH%20VO%20L%20UONG%20THO%20(LAN%2010%20TAI%20SINGAPORE)/058%20Voluong.mp4</t>
  </si>
  <si>
    <t>http://www.tinhtong.vn/video/Kinh-Vo-Luong-Tho/Kinh-Vo-Luong-Tho-Tap-58/59/</t>
  </si>
  <si>
    <t>http://phapsutinhkhong.com/phapthoaivideo/xem/365</t>
  </si>
  <si>
    <t>059 Voluong____</t>
  </si>
  <si>
    <t>VCD-059 Phat Thuyet Dai Thua Vo Luong Tho Trang Nghiem Thanh Tinh Binh Dang Giac - Phap su Tinh Khong chu giang lan 10 - Can dich Vong Tay cu si</t>
  </si>
  <si>
    <t>https://mega.co.nz/#F!OA43zCoD!BToPZCVeqoE_De4Ne1VuSQ</t>
  </si>
  <si>
    <t>http://filegoc.tinhkhongphapngu.vn/01%20KINH%20VO%20L%20UONG%20THO%20(LAN%2010%20TAI%20SINGAPORE)/059%20Voluong.mp4</t>
  </si>
  <si>
    <t>http://www.tinhtong.vn/video/Kinh-Vo-Luong-Tho/Kinh-Vo-Luong-Tho-Tap-59/60/</t>
  </si>
  <si>
    <t>http://phapsutinhkhong.com/phapthoaivideo/xem/366</t>
  </si>
  <si>
    <t>060 Voluong____</t>
  </si>
  <si>
    <t>VCD-060 Phat Thuyet Dai Thua Vo Luong Tho Trang Nghiem Thanh Tinh Binh Dang Giac - Phap su Tinh Khong chu giang lan 10 - Can dich Vong Tay cu si</t>
  </si>
  <si>
    <t>https://mega.co.nz/#F!LQA0AQDB!e7ymrGvr7bk1aRG7er-ivQ</t>
  </si>
  <si>
    <t>http://filegoc.tinhkhongphapngu.vn/01%20KINH%20VO%20L%20UONG%20THO%20(LAN%2010%20TAI%20SINGAPORE)/060%20Voluong.mp4</t>
  </si>
  <si>
    <t>http://www.tinhtong.vn/video/Kinh-Vo-Luong-Tho/Kinh-Vo-Luong-Tho-Tap-60/61/</t>
  </si>
  <si>
    <t>http://phapsutinhkhong.com/phapthoaivideo/xem/367</t>
  </si>
  <si>
    <t>061 Voluong____</t>
  </si>
  <si>
    <t>VCD-061 Phat Thuyet Dai Thua Vo Luong Tho Trang Nghiem Thanh Tinh Binh Dang Giac - Phap su Tinh Khong chu giang lan 10 - Can dich Vong Tay cu si</t>
  </si>
  <si>
    <t>https://mega.co.nz/#F!aABGkJJL!KR_vcDaB-Co31GOaNVdqUw</t>
  </si>
  <si>
    <t>http://filegoc.tinhkhongphapngu.vn/01%20KINH%20VO%20L%20UONG%20THO%20(LAN%2010%20TAI%20SINGAPORE)/061%20Voluong.mp4</t>
  </si>
  <si>
    <t>http://www.tinhtong.vn/video/Kinh-Vo-Luong-Tho/Kinh-Vo-Luong-Tho-Tap-61/62/</t>
  </si>
  <si>
    <t>http://phapsutinhkhong.com/phapthoaivideo/xem/368</t>
  </si>
  <si>
    <t>062 Voluong____</t>
  </si>
  <si>
    <t>VCD-062 Phat Thuyet Dai Thua Vo Luong Tho Trang Nghiem Thanh Tinh Binh Dang Giac - Phap su Tinh Khong chu giang lan 10 - Can dich Vong Tay cu si</t>
  </si>
  <si>
    <t>https://mega.co.nz/#F!vcgXCArL!Ld6-yV-MYnprBjHeRoyvmg</t>
  </si>
  <si>
    <t>http://filegoc.tinhkhongphapngu.vn/01%20KINH%20VO%20L%20UONG%20THO%20(LAN%2010%20TAI%20SINGAPORE)/062%20Voluong.mp4</t>
  </si>
  <si>
    <t>http://www.tinhtong.vn/video/Kinh-Vo-Luong-Tho/Kinh-Vo-Luong-Tho-Tap-62/63/</t>
  </si>
  <si>
    <t>http://phapsutinhkhong.com/phapthoaivideo/xem/369</t>
  </si>
  <si>
    <t>063 Voluong____</t>
  </si>
  <si>
    <t>VCD-063 Phat Thuyet Dai Thua Vo Luong Tho Trang Nghiem Thanh Tinh Binh Dang Giac - Phap su Tinh Khong chu giang lan 10 - Can dich Vong Tay cu si</t>
  </si>
  <si>
    <t>https://mega.co.nz/#F!TdYQGQQD!C5A_FFBkdWIwBkfaKEjzpw</t>
  </si>
  <si>
    <t>http://filegoc.tinhkhongphapngu.vn/01%20KINH%20VO%20L%20UONG%20THO%20(LAN%2010%20TAI%20SINGAPORE)/063%20Voluong.mp4</t>
  </si>
  <si>
    <t>http://www.tinhtong.vn/video/Kinh-Vo-Luong-Tho/Kinh-Vo-Luong-Tho-Tap-63/64/</t>
  </si>
  <si>
    <t>http://phapsutinhkhong.com/phapthoaivideo/xem/370</t>
  </si>
  <si>
    <t>064 Voluong____</t>
  </si>
  <si>
    <t>VCD-064 Phat Thuyet Dai Thua Vo Luong Tho Trang Nghiem Thanh Tinh Binh Dang Giac - Phap su Tinh Khong chu giang lan 10 - Can dich Vong Tay cu si</t>
  </si>
  <si>
    <t>https://mega.co.nz/#F!OQRQDD7D!V5SsxVliRegfKTY9YmznZg</t>
  </si>
  <si>
    <t>http://filegoc.tinhkhongphapngu.vn/01%20KINH%20VO%20L%20UONG%20THO%20(LAN%2010%20TAI%20SINGAPORE)/064%20Voluong.mp4</t>
  </si>
  <si>
    <t>http://www.tinhtong.vn/video/Kinh-Vo-Luong-Tho/Kinh-Vo-Luong-Tho-Tap-64/65/</t>
  </si>
  <si>
    <t>http://phapsutinhkhong.com/phapthoaivideo/xem/371</t>
  </si>
  <si>
    <t>065 Voluong____</t>
  </si>
  <si>
    <t>VCD-065 Phat Thuyet Dai Thua Vo Luong Tho Trang Nghiem Thanh Tinh Binh Dang Giac - Phap su Tinh Khong chu giang lan 10 - Can dich Vong Tay cu si</t>
  </si>
  <si>
    <t>https://mega.co.nz/#F!zYQwUChL!biqqJEucNKRVA4V4LArPqQ</t>
  </si>
  <si>
    <t>http://filegoc.tinhkhongphapngu.vn/01%20KINH%20VO%20L%20UONG%20THO%20(LAN%2010%20TAI%20SINGAPORE)/065%20Voluong.mp4</t>
  </si>
  <si>
    <t>http://www.tinhtong.vn/video/Kinh-Vo-Luong-Tho/Kinh-Vo-Luong-Tho-Tap-65/66/</t>
  </si>
  <si>
    <t>http://phapsutinhkhong.com/phapthoaivideo/xem/372</t>
  </si>
  <si>
    <t>066 Voluong____</t>
  </si>
  <si>
    <t>VCD-066 Phat Thuyet Dai Thua Vo Luong Tho Trang Nghiem Thanh Tinh Binh Dang Giac - Phap su Tinh Khong chu giang lan 10 - Can dich Vong Tay cu si</t>
  </si>
  <si>
    <t>https://mega.co.nz/#F!nFIRUBiY!W2kkfU0UFsZLxe3CF6zgbA</t>
  </si>
  <si>
    <t>http://filegoc.tinhkhongphapngu.vn/01%20KINH%20VO%20L%20UONG%20THO%20(LAN%2010%20TAI%20SINGAPORE)/066%20Voluong.mp4</t>
  </si>
  <si>
    <t>http://www.tinhtong.vn/video/Kinh-Vo-Luong-Tho/Kinh-Vo-Luong-Tho-Tap-66/67/</t>
  </si>
  <si>
    <t>http://phapsutinhkhong.com/phapthoaivideo/xem/373</t>
  </si>
  <si>
    <t>067 Voluong____</t>
  </si>
  <si>
    <t>VCD-067 Phat Thuyet Dai Thua Vo Luong Tho Trang Nghiem Thanh Tinh Binh Dang Giac - Phap su Tinh Khong chu giang lan 10 - Can dich Vong Tay cu si</t>
  </si>
  <si>
    <t>https://mega.co.nz/#F!7AAT1ThJ!RnHzigfuU5dtgxhnWm-F3A</t>
  </si>
  <si>
    <t>http://filegoc.tinhkhongphapngu.vn/01%20KINH%20VO%20L%20UONG%20THO%20(LAN%2010%20TAI%20SINGAPORE)/067%20Voluong.mp4</t>
  </si>
  <si>
    <t>http://www.tinhtong.vn/video/Kinh-Vo-Luong-Tho/Kinh-Vo-Luong-Tho-Tap-67/68/</t>
  </si>
  <si>
    <t>http://phapsutinhkhong.com/phapthoaivideo/xem/374</t>
  </si>
  <si>
    <t>068 Voluong____</t>
  </si>
  <si>
    <t>VCD-068 Phat Thuyet Dai Thua Vo Luong Tho Trang Nghiem Thanh Tinh Binh Dang Giac - Phap su Tinh Khong chu giang lan 10 - Can dich Vong Tay cu si</t>
  </si>
  <si>
    <t>https://mega.co.nz/#F!aVRUgA5D!Xl8GMiwht3ZHaPFqRxUVNA</t>
  </si>
  <si>
    <t>http://filegoc.tinhkhongphapngu.vn/01%20KINH%20VO%20L%20UONG%20THO%20(LAN%2010%20TAI%20SINGAPORE)/068%20Voluong.mp4</t>
  </si>
  <si>
    <t>http://www.tinhtong.vn/video/Kinh-Vo-Luong-Tho/Kinh-Vo-Luong-Tho-Tap-68/69/</t>
  </si>
  <si>
    <t>http://phapsutinhkhong.com/phapthoaivideo/xem/375</t>
  </si>
  <si>
    <t>069 Voluong____</t>
  </si>
  <si>
    <t>VCD-069 Phat Thuyet Dai Thua Vo Luong Tho Trang Nghiem Thanh Tinh Binh Dang Giac - Phap su Tinh Khong chu giang lan 10 - Can dich Vong Tay cu si</t>
  </si>
  <si>
    <t>https://mega.co.nz/#F!XAB3CQYY!DoeNFx-pbUhdm4LINpvlLg</t>
  </si>
  <si>
    <t>http://filegoc.tinhkhongphapngu.vn/01%20KINH%20VO%20L%20UONG%20THO%20(LAN%2010%20TAI%20SINGAPORE)/069%20Voluong.mp4</t>
  </si>
  <si>
    <t>http://www.tinhtong.vn/video/Kinh-Vo-Luong-Tho/Kinh-Vo-Luong-Tho-Tap-69/70/</t>
  </si>
  <si>
    <t>http://phapsutinhkhong.com/phapthoaivideo/xem/376</t>
  </si>
  <si>
    <t>070 Voluong____</t>
  </si>
  <si>
    <t>VCD-070 Phat Thuyet Dai Thua Vo Luong Tho Trang Nghiem Thanh Tinh Binh Dang Giac - Phap su Tinh Khong chu giang lan 10 - Can dich Vong Tay cu si</t>
  </si>
  <si>
    <t>https://mega.co.nz/#F!6EBEhAxa!HgcyRWVgycN8ACGFYhO-sg</t>
  </si>
  <si>
    <t>http://filegoc.tinhkhongphapngu.vn/01%20KINH%20VO%20L%20UONG%20THO%20(LAN%2010%20TAI%20SINGAPORE)/070%20Voluong.mp4</t>
  </si>
  <si>
    <t>http://www.tinhtong.vn/video/Kinh-Vo-Luong-Tho/Kinh-Vo-Luong-Tho-Tap-70/71/</t>
  </si>
  <si>
    <t>http://phapsutinhkhong.com/phapthoaivideo/xem/377</t>
  </si>
  <si>
    <t>071 Voluong____</t>
  </si>
  <si>
    <t>VCD-071 Phat Thuyet Dai Thua Vo Luong Tho Trang Nghiem Thanh Tinh Binh Dang Giac - Phap su Tinh Khong chu giang lan 10 - Can dich Vong Tay cu si</t>
  </si>
  <si>
    <t>https://mega.co.nz/#F!DERFFKrb!acgU8XJA8sksfbluK95uUA</t>
  </si>
  <si>
    <t>http://filegoc.tinhkhongphapngu.vn/01%20KINH%20VO%20L%20UONG%20THO%20(LAN%2010%20TAI%20SINGAPORE)/071%20Voluong.mp4</t>
  </si>
  <si>
    <t>http://www.tinhtong.vn/video/Kinh-Vo-Luong-Tho/Kinh-Vo-Luong-Tho-Tap-71/72/</t>
  </si>
  <si>
    <t>http://phapsutinhkhong.com/phapthoaivideo/xem/378</t>
  </si>
  <si>
    <t>072 Voluong____</t>
  </si>
  <si>
    <t>VCD-072 Phat Thuyet Dai Thua Vo Luong Tho Trang Nghiem Thanh Tinh Binh Dang Giac - Phap su Tinh Khong chu giang lan 10 - Can dich Vong Tay cu si</t>
  </si>
  <si>
    <t>https://mega.co.nz/#F!rRpTXSSC!NS7aP1cQMKdNh2rnAMKr0w</t>
  </si>
  <si>
    <t>http://filegoc.tinhkhongphapngu.vn/01%20KINH%20VO%20L%20UONG%20THO%20(LAN%2010%20TAI%20SINGAPORE)/072%20Voluong.mp4</t>
  </si>
  <si>
    <t>http://www.tinhtong.vn/video/Kinh-Vo-Luong-Tho/Kinh-Vo-Luong-Tho-Tap-72/73/</t>
  </si>
  <si>
    <t>http://phapsutinhkhong.com/phapthoaivideo/xem/379</t>
  </si>
  <si>
    <t>073 Voluong____</t>
  </si>
  <si>
    <t>VCD-073 Phat Thuyet Dai Thua Vo Luong Tho Trang Nghiem Thanh Tinh Binh Dang Giac - Phap su Tinh Khong chu giang lan 10 - Can dich Vong Tay cu si</t>
  </si>
  <si>
    <t>https://mega.co.nz/#F!jEx3jSAA!RY1iYzfki8gk2ZYWUJUhkQ</t>
  </si>
  <si>
    <t>http://filegoc.tinhkhongphapngu.vn/01%20KINH%20VO%20L%20UONG%20THO%20(LAN%2010%20TAI%20SINGAPORE)/073%20Voluong.mp4</t>
  </si>
  <si>
    <t>http://www.tinhtong.vn/video/Kinh-Vo-Luong-Tho/Kinh-Vo-Luong-Tho-Tap-73/74/</t>
  </si>
  <si>
    <t>http://phapsutinhkhong.com/phapthoaivideo/xem/380</t>
  </si>
  <si>
    <t>074 Voluong____</t>
  </si>
  <si>
    <t>VCD-074 Phat Thuyet Dai Thua Vo Luong Tho Trang Nghiem Thanh Tinh Binh Dang Giac - Phap su Tinh Khong chu giang lan 10 - Can dich Vong Tay cu si</t>
  </si>
  <si>
    <t>https://drive.google.com/folderview?id=0B3el32ljNzb0ZDNiOU4yWlhJckE&amp;usp=sharing</t>
  </si>
  <si>
    <t>phtds0004@gmail.com</t>
  </si>
  <si>
    <t>https://mega.co.nz/#F!0JJGSJBR!NI0ObmI1duUmjqszarvjKQ</t>
  </si>
  <si>
    <t>tayphuong02@yahoo.com</t>
  </si>
  <si>
    <t>http://filegoc.tinhkhongphapngu.vn/01%20KINH%20VO%20L%20UONG%20THO%20(LAN%2010%20TAI%20SINGAPORE)/074%20Voluong.mp4</t>
  </si>
  <si>
    <t>http://www.tinhtong.vn/video/Kinh-Vo-Luong-Tho/Kinh-Vo-Luong-Tho-Tap-74/75/</t>
  </si>
  <si>
    <t>http://phapsutinhkhong.com/phapthoaivideo/xem/381</t>
  </si>
  <si>
    <t>075 Voluong____</t>
  </si>
  <si>
    <t>VCD-075 Phat Thuyet Dai Thua Vo Luong Tho Trang Nghiem Thanh Tinh Binh Dang Giac - Phap su Tinh Khong chu giang lan 10 - Can dich Vong Tay cu si</t>
  </si>
  <si>
    <t>https://mega.co.nz/#F!VZomFbAD!ZV_wIn0CcQxRJnk4e04sDQ</t>
  </si>
  <si>
    <t>http://filegoc.tinhkhongphapngu.vn/01%20KINH%20VO%20L%20UONG%20THO%20(LAN%2010%20TAI%20SINGAPORE)/075%20Voluong.mp4</t>
  </si>
  <si>
    <t>http://www.tinhtong.vn/video/Kinh-Vo-Luong-Tho/Kinh-Vo-Luong-Tho-Tap-75/76/</t>
  </si>
  <si>
    <t>http://phapsutinhkhong.com/phapthoaivideo/xem/382</t>
  </si>
  <si>
    <t>076 Voluong____</t>
  </si>
  <si>
    <t>VCD-076 Phat Thuyet Dai Thua Vo Luong Tho Trang Nghiem Thanh Tinh Binh Dang Giac - Phap su Tinh Khong chu giang lan 10 - Can dich Vong Tay cu si</t>
  </si>
  <si>
    <t>https://mega.co.nz/#F!FI5DGTSC!W_EAmGs_ggkgIkwML7parQ</t>
  </si>
  <si>
    <t>http://filegoc.tinhkhongphapngu.vn/01%20KINH%20VO%20L%20UONG%20THO%20(LAN%2010%20TAI%20SINGAPORE)/076%20Voluong.mp4</t>
  </si>
  <si>
    <t>http://www.tinhtong.vn/video/Kinh-Vo-Luong-Tho/Kinh-Vo-Luong-Tho-Tap-76/77/</t>
  </si>
  <si>
    <t>http://phapsutinhkhong.com/phapthoaivideo/xem/383</t>
  </si>
  <si>
    <t>https://drive.google.com/folderview?id=0B1ok_QfVG_91NWM0cUdSdFZMNkU&amp;usp=sharing</t>
  </si>
  <si>
    <t>adidaphat004@duyxuyen.vn</t>
  </si>
  <si>
    <t>077 Voluong____</t>
  </si>
  <si>
    <t>VCD-077 Phat Thuyet Dai Thua Vo Luong Tho Trang Nghiem Thanh Tinh Binh Dang Giac - Phap su Tinh Khong chu giang lan 10 - Can dich Vong Tay cu si</t>
  </si>
  <si>
    <t>https://mega.co.nz/#F!YY5VHCaL!ZhHLPHIfZdBm74-vDW8xtg</t>
  </si>
  <si>
    <t>http://filegoc.tinhkhongphapngu.vn/01%20KINH%20VO%20L%20UONG%20THO%20(LAN%2010%20TAI%20SINGAPORE)/077%20Voluong.mp4</t>
  </si>
  <si>
    <t>http://www.tinhtong.vn/video/Kinh-Vo-Luong-Tho/Kinh-Vo-Luong-Tho-Tap-77/78/</t>
  </si>
  <si>
    <t>http://phapsutinhkhong.com/phapthoaivideo/xem/384</t>
  </si>
  <si>
    <t>078 Voluong____</t>
  </si>
  <si>
    <t>VCD-078 Phat Thuyet Dai Thua Vo Luong Tho Trang Nghiem Thanh Tinh Binh Dang Giac - Phap su Tinh Khong chu giang lan 10 - Can dich Vong Tay cu si</t>
  </si>
  <si>
    <t>https://mega.co.nz/#F!1MZSgD7R!aCttoDALEZ0zxdM_NH1d9A</t>
  </si>
  <si>
    <t>http://filegoc.tinhkhongphapngu.vn/01%20KINH%20VO%20L%20UONG%20THO%20(LAN%2010%20TAI%20SINGAPORE)/078%20Voluong.mp4</t>
  </si>
  <si>
    <t>http://www.tinhtong.vn/video/Kinh-Vo-Luong-Tho/Kinh-Vo-Luong-Tho-Tap-78/79/</t>
  </si>
  <si>
    <t>http://phapsutinhkhong.com/phapthoaivideo/xem/385</t>
  </si>
  <si>
    <t>079 Voluong____</t>
  </si>
  <si>
    <t>VCD-079 Phat Thuyet Dai Thua Vo Luong Tho Trang Nghiem Thanh Tinh Binh Dang Giac - Phap su Tinh Khong chu giang lan 10 - Can dich Vong Tay cu si</t>
  </si>
  <si>
    <t>https://mega.co.nz/#F!oYwT0agZ!fgJspRT5IWdBuI3MQs4QWA</t>
  </si>
  <si>
    <t>http://filegoc.tinhkhongphapngu.vn/01%20KINH%20VO%20L%20UONG%20THO%20(LAN%2010%20TAI%20SINGAPORE)/079%20Voluong.mp4</t>
  </si>
  <si>
    <t>http://www.tinhtong.vn/video/Kinh-Vo-Luong-Tho/Kinh-Vo-Luong-Tho-Tap-79/80/</t>
  </si>
  <si>
    <t>http://phapsutinhkhong.com/phapthoaivideo/xem/386</t>
  </si>
  <si>
    <t>080 Voluong____</t>
  </si>
  <si>
    <t>VCD-080 Phat Thuyet Dai Thua Vo Luong Tho Trang Nghiem Thanh Tinh Binh Dang Giac - Phap su Tinh Khong chu giang lan 10 - Can dich Vong Tay cu si</t>
  </si>
  <si>
    <t>https://mega.co.nz/#F!QAJ3BSbK!OIznA2G_mrNNjQSENrPfqA</t>
  </si>
  <si>
    <t>http://filegoc.tinhkhongphapngu.vn/01%20KINH%20VO%20L%20UONG%20THO%20(LAN%2010%20TAI%20SINGAPORE)/080%20Voluong.mp4</t>
  </si>
  <si>
    <t>http://www.tinhtong.vn/video/Kinh-Vo-Luong-Tho/Kinh-Vo-Luong-Tho-Tap-80/81/</t>
  </si>
  <si>
    <t>http://phapsutinhkhong.com/phapthoaivideo/xem/387</t>
  </si>
  <si>
    <t>081 Voluong____</t>
  </si>
  <si>
    <t>VCD-081 Phat Thuyet Dai Thua Vo Luong Tho Trang Nghiem Thanh Tinh Binh Dang Giac - Phap su Tinh Khong chu giang lan 10 - Can dich Vong Tay cu si</t>
  </si>
  <si>
    <t>https://mega.co.nz/#F!xUBFwYxR!bemjBip8ZRs9n_wmcBkDxQ</t>
  </si>
  <si>
    <t>http://filegoc.tinhkhongphapngu.vn/01%20KINH%20VO%20L%20UONG%20THO%20(LAN%2010%20TAI%20SINGAPORE)/081%20Voluong.mp4</t>
  </si>
  <si>
    <t>http://www.tinhtong.vn/video/Kinh-Vo-Luong-Tho/Kinh-Vo-Luong-Tho-Tap-81/82/</t>
  </si>
  <si>
    <t>http://phapsutinhkhong.com/phapthoaivideo/xem/388</t>
  </si>
  <si>
    <t>082 Voluong____</t>
  </si>
  <si>
    <t>VCD-082 Phat Thuyet Dai Thua Vo Luong Tho Trang Nghiem Thanh Tinh Binh Dang Giac - Phap su Tinh Khong chu giang lan 10 - Can dich Vong Tay cu si</t>
  </si>
  <si>
    <t>https://mega.co.nz/#F!sMwiTa7b!aMc7uWH56cNBtf6jN4XSLQ</t>
  </si>
  <si>
    <t>http://filegoc.tinhkhongphapngu.vn/01%20KINH%20VO%20L%20UONG%20THO%20(LAN%2010%20TAI%20SINGAPORE)/082%20Voluong.mp4</t>
  </si>
  <si>
    <t>http://www.tinhtong.vn/video/Kinh-Vo-Luong-Tho/Kinh-Vo-Luong-Tho-Tap-82/83/</t>
  </si>
  <si>
    <t>http://phapsutinhkhong.com/phapthoaivideo/xem/389</t>
  </si>
  <si>
    <t>083 Voluong____</t>
  </si>
  <si>
    <t>VCD-083 Phat Thuyet Dai Thua Vo Luong Tho Trang Nghiem Thanh Tinh Binh Dang Giac - Phap su Tinh Khong chu giang lan 10 - Can dich Vong Tay cu si</t>
  </si>
  <si>
    <t>https://mega.co.nz/#F!4Qg3Taob!FtlQPzO4SjlLTedhYH3slQ</t>
  </si>
  <si>
    <t>http://filegoc.tinhkhongphapngu.vn/01%20KINH%20VO%20L%20UONG%20THO%20(LAN%2010%20TAI%20SINGAPORE)/083%20Voluong.mp4</t>
  </si>
  <si>
    <t>http://www.tinhtong.vn/video/Kinh-Vo-Luong-Tho/Kinh-Vo-Luong-Tho-Tap-83/84/</t>
  </si>
  <si>
    <t>http://phapsutinhkhong.com/phapthoaivideo/xem/390</t>
  </si>
  <si>
    <t>084 Voluong____</t>
  </si>
  <si>
    <t>VCD-084 Phat Thuyet Dai Thua Vo Luong Tho Trang Nghiem Thanh Tinh Binh Dang Giac - Phap su Tinh Khong chu giang lan 10 - Can dich Vong Tay cu si</t>
  </si>
  <si>
    <t>https://mega.co.nz/#F!FQJ1WZbS!T5oTQ0xARklmadHNUMeQ7w</t>
  </si>
  <si>
    <t>http://filegoc.tinhkhongphapngu.vn/01%20KINH%20VO%20L%20UONG%20THO%20(LAN%2010%20TAI%20SINGAPORE)/084%20Voluong.mp4</t>
  </si>
  <si>
    <t>http://www.tinhtong.vn/video/Kinh-Vo-Luong-Tho/Kinh-Vo-Luong-Tho-Tap-84/85/</t>
  </si>
  <si>
    <t>http://phapsutinhkhong.com/phapthoaivideo/xem/391</t>
  </si>
  <si>
    <t>085 Voluong____</t>
  </si>
  <si>
    <t>VCD-085 Phat Thuyet Dai Thua Vo Luong Tho Trang Nghiem Thanh Tinh Binh Dang Giac - Phap su Tinh Khong chu giang lan 10 - Can dich Vong Tay cu si</t>
  </si>
  <si>
    <t>https://mega.co.nz/#F!EUIXRSrS!QqGJaQhCCi5rZJaufxO_og</t>
  </si>
  <si>
    <t>http://filegoc.tinhkhongphapngu.vn/01%20KINH%20VO%20L%20UONG%20THO%20(LAN%2010%20TAI%20SINGAPORE)/085%20Voluong.mp4</t>
  </si>
  <si>
    <t>http://www.tinhtong.vn/video/Kinh-Vo-Luong-Tho/Kinh-Vo-Luong-Tho-Tap-85/86/</t>
  </si>
  <si>
    <t>http://phapsutinhkhong.com/phapthoaivideo/xem/392</t>
  </si>
  <si>
    <t>086 Voluong____</t>
  </si>
  <si>
    <t>VCD-086 Phat Thuyet Dai Thua Vo Luong Tho Trang Nghiem Thanh Tinh Binh Dang Giac - Phap su Tinh Khong chu giang lan 10 - Can dich Vong Tay cu si</t>
  </si>
  <si>
    <t>https://mega.co.nz/#F!sMYS3IqZ!Je44sE01Qqx20IyIf4xr9w</t>
  </si>
  <si>
    <t>http://filegoc.tinhkhongphapngu.vn/01%20KINH%20VO%20L%20UONG%20THO%20(LAN%2010%20TAI%20SINGAPORE)/086%20Voluong.mp4</t>
  </si>
  <si>
    <t>http://www.tinhtong.vn/video/Kinh-Vo-Luong-Tho/Kinh-Vo-Luong-Tho-Tap-86/87/</t>
  </si>
  <si>
    <t>http://phapsutinhkhong.com/phapthoaivideo/xem/393</t>
  </si>
  <si>
    <t>087 Voluong____</t>
  </si>
  <si>
    <t>VCD-087 Phat Thuyet Dai Thua Vo Luong Tho Trang Nghiem Thanh Tinh Binh Dang Giac - Phap su Tinh Khong chu giang lan 10 - Can dich Vong Tay cu si</t>
  </si>
  <si>
    <t>https://mega.co.nz/#F!5ZgDkK4A!GRqA4GyZjdo4FwuxOql2Mg</t>
  </si>
  <si>
    <t>http://filegoc.tinhkhongphapngu.vn/01%20KINH%20VO%20L%20UONG%20THO%20(LAN%2010%20TAI%20SINGAPORE)/087%20Voluong.mp4</t>
  </si>
  <si>
    <t>http://www.tinhtong.vn/video/Kinh-Vo-Luong-Tho/Kinh-Vo-Luong-Tho-Tap-87/88/</t>
  </si>
  <si>
    <t>http://phapsutinhkhong.com/phapthoaivideo/xem/394</t>
  </si>
  <si>
    <t>088 Voluong____</t>
  </si>
  <si>
    <t>VCD-088 Phat Thuyet Dai Thua Vo Luong Tho Trang Nghiem Thanh Tinh Binh Dang Giac - Phap su Tinh Khong chu giang lan 10 - Can dich Vong Tay cu si</t>
  </si>
  <si>
    <t>https://mega.co.nz/#F!ZcAjnYhK!FLxpyUKYMCs4ZdTyLrlH3A</t>
  </si>
  <si>
    <t>http://filegoc.tinhkhongphapngu.vn/01%20KINH%20VO%20L%20UONG%20THO%20(LAN%2010%20TAI%20SINGAPORE)/088%20Voluong.mp4</t>
  </si>
  <si>
    <t>http://www.tinhtong.vn/video/Kinh-Vo-Luong-Tho/Kinh-Vo-Luong-Tho-Tap-88/90/</t>
  </si>
  <si>
    <t>http://phapsutinhkhong.com/phapthoaivideo/xem/395</t>
  </si>
  <si>
    <t>089 Voluong____</t>
  </si>
  <si>
    <t>VCD-089 Phat Thuyet Dai Thua Vo Luong Tho Trang Nghiem Thanh Tinh Binh Dang Giac - Phap su Tinh Khong chu giang lan 10 - Can dich Vong Tay cu si</t>
  </si>
  <si>
    <t>https://mega.co.nz/#F!1MZmnS4Q!Q_b5Kmu3ssIqEsbrQwTzGg</t>
  </si>
  <si>
    <t>http://filegoc.tinhkhongphapngu.vn/01%20KINH%20VO%20L%20UONG%20THO%20(LAN%2010%20TAI%20SINGAPORE)/089%20Voluong.mp4</t>
  </si>
  <si>
    <t>http://www.tinhtong.vn/video/Kinh-Vo-Luong-Tho/Kinh-Vo-Luong-Tho-Tap-89/91/</t>
  </si>
  <si>
    <t>http://phapsutinhkhong.com/phapthoaivideo/xem/396</t>
  </si>
  <si>
    <t>090 Voluong____</t>
  </si>
  <si>
    <t>VCD-090 Phat Thuyet Dai Thua Vo Luong Tho Trang Nghiem Thanh Tinh Binh Dang Giac - Phap su Tinh Khong chu giang lan 10 - Can dich Vong Tay cu si</t>
  </si>
  <si>
    <t>https://mega.co.nz/#F!VRpHDBSJ!NgRDmWnFuycXSG7HZ5hhtw</t>
  </si>
  <si>
    <t>http://filegoc.tinhkhongphapngu.vn/01%20KINH%20VO%20L%20UONG%20THO%20(LAN%2010%20TAI%20SINGAPORE)/090%20Voluong.mp4</t>
  </si>
  <si>
    <t>http://www.tinhtong.vn/video/Kinh-Vo-Luong-Tho/Kinh-Vo-Luong-Tho-Tap-90/92/</t>
  </si>
  <si>
    <t>http://phapsutinhkhong.com/phapthoaivideo/xem/397</t>
  </si>
  <si>
    <t>091 Voluong____</t>
  </si>
  <si>
    <t>VCD-091 Phat Thuyet Dai Thua Vo Luong Tho Trang Nghiem Thanh Tinh Binh Dang Giac - Phap su Tinh Khong chu giang lan 10 - Can dich Vong Tay cu si</t>
  </si>
  <si>
    <t>https://mega.co.nz/#F!sMB0jZDa!Nl8cj36aSuxXoZXlVjctvA</t>
  </si>
  <si>
    <t>http://filegoc.tinhkhongphapngu.vn/01%20KINH%20VO%20L%20UONG%20THO%20(LAN%2010%20TAI%20SINGAPORE)/091%20Voluong.mp4</t>
  </si>
  <si>
    <t>http://www.tinhtong.vn/video/Kinh-Vo-Luong-Tho/Kinh-Vo-Luong-Tho-Tap-91/93/</t>
  </si>
  <si>
    <t>http://phapsutinhkhong.com/phapthoaivideo/xem/398</t>
  </si>
  <si>
    <t>092 Voluong____</t>
  </si>
  <si>
    <t>VCD-092 Phat Thuyet Dai Thua Vo Luong Tho Trang Nghiem Thanh Tinh Binh Dang Giac - Phap su Tinh Khong chu giang lan 10 - Can dich Vong Tay cu si</t>
  </si>
  <si>
    <t>https://mega.co.nz/#F!hNQASRra!fHabIgToHF8fBm1JcHPYPg</t>
  </si>
  <si>
    <t>http://filegoc.tinhkhongphapngu.vn/01%20KINH%20VO%20L%20UONG%20THO%20(LAN%2010%20TAI%20SINGAPORE)/092%20Voluong.mp4</t>
  </si>
  <si>
    <t>http://www.tinhtong.vn/video/Kinh-Vo-Luong-Tho/Kinh-Vo-Luong-Tho-Tap-92/94/</t>
  </si>
  <si>
    <t>http://phapsutinhkhong.com/phapthoaivideo/xem/399</t>
  </si>
  <si>
    <t>093 Voluong____</t>
  </si>
  <si>
    <t>VCD-093 Phat Thuyet Dai Thua Vo Luong Tho Trang Nghiem Thanh Tinh Binh Dang Giac - Phap su Tinh Khong chu giang lan 10 - Can dich Vong Tay cu si</t>
  </si>
  <si>
    <t>https://mega.co.nz/#F!gIo1GQBJ!VwOIa0s9G0o0Df7jA-q2nA</t>
  </si>
  <si>
    <t>http://filegoc.tinhkhongphapngu.vn/01%20KINH%20VO%20L%20UONG%20THO%20(LAN%2010%20TAI%20SINGAPORE)/093%20Voluong.mp4</t>
  </si>
  <si>
    <t>http://www.tinhtong.vn/video/Kinh-Vo-Luong-Tho/Kinh-Vo-Luong-Tho-Tap-93/95/</t>
  </si>
  <si>
    <t>http://phapsutinhkhong.com/phapthoaivideo/xem/400</t>
  </si>
  <si>
    <t>094 Voluong____</t>
  </si>
  <si>
    <t>VCD-094 Phat Thuyet Dai Thua Vo Luong Tho Trang Nghiem Thanh Tinh Binh Dang Giac - Phap su Tinh Khong chu giang lan 10 - Can dich Vong Tay cu si</t>
  </si>
  <si>
    <t>https://mega.co.nz/#F!0ZRlmRaa!b7vgaULw6ygDPT_VGax-tg</t>
  </si>
  <si>
    <t>http://filegoc.tinhkhongphapngu.vn/01%20KINH%20VO%20L%20UONG%20THO%20(LAN%2010%20TAI%20SINGAPORE)/094%20Voluong.mp4</t>
  </si>
  <si>
    <t>http://www.tinhtong.vn/video/Kinh-Vo-Luong-Tho/Kinh-Vo-Luong-Tho-Tap-94/96/</t>
  </si>
  <si>
    <t>http://phapsutinhkhong.com/phapthoaivideo/xem/401</t>
  </si>
  <si>
    <t>095 Voluong____</t>
  </si>
  <si>
    <t>VCD-095 Phat Thuyet Dai Thua Vo Luong Tho Trang Nghiem Thanh Tinh Binh Dang Giac - Phap su Tinh Khong chu giang lan 10 - Can dich Vong Tay cu si</t>
  </si>
  <si>
    <t>https://mega.co.nz/#F!JAx1xTCb!HFCTbXaIFkBdEgApR0uytQ</t>
  </si>
  <si>
    <t>http://filegoc.tinhkhongphapngu.vn/01%20KINH%20VO%20L%20UONG%20THO%20(LAN%2010%20TAI%20SINGAPORE)/095%20Voluong.mp4</t>
  </si>
  <si>
    <t>http://www.tinhtong.vn/video/Kinh-Vo-Luong-Tho/Kinh-Vo-Luong-Tho-Tap-95/97/</t>
  </si>
  <si>
    <t>http://phapsutinhkhong.com/phapthoaivideo/xem/402</t>
  </si>
  <si>
    <t>096 Voluong____</t>
  </si>
  <si>
    <t>VCD-096 Phat Thuyet Dai Thua Vo Luong Tho Trang Nghiem Thanh Tinh Binh Dang Giac - Phap su Tinh Khong chu giang lan 10 - Can dich Vong Tay cu si</t>
  </si>
  <si>
    <t>https://mega.co.nz/#F!UVQXHb6Z!f6SO5BsbcCY1vi7RNww6ag</t>
  </si>
  <si>
    <t>http://filegoc.tinhkhongphapngu.vn/01%20KINH%20VO%20L%20UONG%20THO%20(LAN%2010%20TAI%20SINGAPORE)/096%20Voluong.mp4</t>
  </si>
  <si>
    <t>http://www.tinhtong.vn/video/Kinh-Vo-Luong-Tho/Kinh-Vo-Luong-Tho-Tap-96/98/</t>
  </si>
  <si>
    <t>http://phapsutinhkhong.com/phapthoaivideo/xem/403</t>
  </si>
  <si>
    <t>097 Voluong____</t>
  </si>
  <si>
    <t>VCD-097 Phat Thuyet Dai Thua Vo Luong Tho Trang Nghiem Thanh Tinh Binh Dang Giac - Phap su Tinh Khong chu giang lan 10 - Can dich Vong Tay cu si</t>
  </si>
  <si>
    <t>https://mega.co.nz/#F!gFpX1JAY!FjQ2Jhmii0VQOzPWYKP_NA</t>
  </si>
  <si>
    <t>http://filegoc.tinhkhongphapngu.vn/01%20KINH%20VO%20L%20UONG%20THO%20(LAN%2010%20TAI%20SINGAPORE)/097%20Voluong.mp4</t>
  </si>
  <si>
    <t>http://www.tinhtong.vn/video/Kinh-Vo-Luong-Tho/Kinh-Vo-Luong-Tho-Tap-97/99/</t>
  </si>
  <si>
    <t>http://phapsutinhkhong.com/phapthoaivideo/xem/404</t>
  </si>
  <si>
    <t>098 Voluong____</t>
  </si>
  <si>
    <t>VCD-098 Phat Thuyet Dai Thua Vo Luong Tho Trang Nghiem Thanh Tinh Binh Dang Giac - Phap su Tinh Khong chu giang lan 10 - Can dich Vong Tay cu si</t>
  </si>
  <si>
    <t>https://drive.google.com/folderview?id=0B7nTnqJezI9AUllGU1JweHpXcnM&amp;usp=sharing</t>
  </si>
  <si>
    <t>phtds0005@gmail.com</t>
  </si>
  <si>
    <t>https://mega.co.nz/#F!MJQlmDCT!RMohKE-GuNRTR54jfErzVg</t>
  </si>
  <si>
    <t>http://filegoc.tinhkhongphapngu.vn/01%20KINH%20VO%20L%20UONG%20THO%20(LAN%2010%20TAI%20SINGAPORE)/098%20Voluong.mp4</t>
  </si>
  <si>
    <t>http://www.tinhtong.vn/video/Kinh-Vo-Luong-Tho/Kinh-Vo-Luong-Tho-Tap-98/100/</t>
  </si>
  <si>
    <t>http://phapsutinhkhong.com/phapthoaivideo/xem/405</t>
  </si>
  <si>
    <t>099 Voluong____</t>
  </si>
  <si>
    <t>VCD-099 Phat Thuyet Dai Thua Vo Luong Tho Trang Nghiem Thanh Tinh Binh Dang Giac - Phap su Tinh Khong chu giang lan 10 - Can dich Vong Tay cu si</t>
  </si>
  <si>
    <t>https://mega.co.nz/#F!lEwGFIZb!EMBbwj6rEG5jlzKhZBeiFA</t>
  </si>
  <si>
    <t>http://filegoc.tinhkhongphapngu.vn/01%20KINH%20VO%20L%20UONG%20THO%20(LAN%2010%20TAI%20SINGAPORE)/099%20Voluong.mp4</t>
  </si>
  <si>
    <t>http://www.tinhtong.vn/video/Kinh-Vo-Luong-Tho/Kinh-Vo-Luong-Tho-Tap-99/101/</t>
  </si>
  <si>
    <t>http://phapsutinhkhong.com/phapthoaivideo/xem/406</t>
  </si>
  <si>
    <t>100 Voluong____</t>
  </si>
  <si>
    <t>VCD-100 Phat Thuyet Dai Thua Vo Luong Tho Trang Nghiem Thanh Tinh Binh Dang Giac - Phap su Tinh Khong chu giang lan 10 - Can dich Vong Tay cu si</t>
  </si>
  <si>
    <t>https://mega.co.nz/#F!gIoy3CzZ!FBcDk1KS3CR1aJUQCNhszQ</t>
  </si>
  <si>
    <t>http://filegoc.tinhkhongphapngu.vn/01%20KINH%20VO%20L%20UONG%20THO%20(LAN%2010%20TAI%20SINGAPORE)/100%20Voluong.mp4</t>
  </si>
  <si>
    <t>http://www.tinhtong.vn/video/Kinh-Vo-Luong-Tho/Kinh-Vo-Luong-Tho-Tap-100/102/</t>
  </si>
  <si>
    <t>http://phapsutinhkhong.com/phapthoaivideo/xem/407</t>
  </si>
  <si>
    <t>101 Voluong____</t>
  </si>
  <si>
    <t>VCD-101 Phat Thuyet Dai Thua Vo Luong Tho Trang Nghiem Thanh Tinh Binh Dang Giac - Phap su Tinh Khong chu giang lan 10 - Can dich Vong Tay cu si</t>
  </si>
  <si>
    <t>https://mega.co.nz/#F!wFJ2yRQZ!XqY-4m9KhC4Q9dzvWN_8Pw</t>
  </si>
  <si>
    <t>http://filegoc.tinhkhongphapngu.vn/01%20KINH%20VO%20L%20UONG%20THO%20(LAN%2010%20TAI%20SINGAPORE)/101%20Voluong.mp4</t>
  </si>
  <si>
    <t>http://www.tinhtong.vn/video/Kinh-Vo-Luong-Tho/Kinh-Vo-Luong-Tho-Tap-101/103/</t>
  </si>
  <si>
    <t>http://phapsutinhkhong.com/phapthoaivideo/xem/408</t>
  </si>
  <si>
    <t>https://drive.google.com/folderview?id=0BxV5zST1nf4TdXlsclBxUDI0QUk&amp;usp=sharing</t>
  </si>
  <si>
    <t>adidaphat005@duyxuyen.vn</t>
  </si>
  <si>
    <t>102 Voluong____</t>
  </si>
  <si>
    <t>VCD-102 Phat Thuyet Dai Thua Vo Luong Tho Trang Nghiem Thanh Tinh Binh Dang Giac - Phap su Tinh Khong chu giang lan 10 - Can dich Vong Tay cu si</t>
  </si>
  <si>
    <t>https://mega.co.nz/#F!MUxlzLwD!S6mq6hYvTRNpDksvRfRNfA</t>
  </si>
  <si>
    <t>http://filegoc.tinhkhongphapngu.vn/01%20KINH%20VO%20L%20UONG%20THO%20(LAN%2010%20TAI%20SINGAPORE)/102%20Voluong.mp4</t>
  </si>
  <si>
    <t>http://www.tinhtong.vn/video/Kinh-Vo-Luong-Tho/Kinh-Vo-Luong-Tho-Tap-102/104/</t>
  </si>
  <si>
    <t>http://phapsutinhkhong.com/phapthoaivideo/xem/409</t>
  </si>
  <si>
    <t>103 Voluong____</t>
  </si>
  <si>
    <t>VCD-103 Phat Thuyet Dai Thua Vo Luong Tho Trang Nghiem Thanh Tinh Binh Dang Giac - Phap su Tinh Khong chu giang lan 10 - Can dich Vong Tay cu si</t>
  </si>
  <si>
    <t>https://mega.co.nz/#F!AV4RyLoZ!QH80MRARE3oHpKxIB1Y16Q</t>
  </si>
  <si>
    <t>http://filegoc.tinhkhongphapngu.vn/01%20KINH%20VO%20L%20UONG%20THO%20(LAN%2010%20TAI%20SINGAPORE)/103%20Voluong.mp4</t>
  </si>
  <si>
    <t>http://www.tinhtong.vn/video/Kinh-Vo-Luong-Tho/Kinh-Vo-Luong-Tho-Tap-103/105/</t>
  </si>
  <si>
    <t>http://phapsutinhkhong.com/phapthoaivideo/xem/410</t>
  </si>
  <si>
    <t>104 Voluong____</t>
  </si>
  <si>
    <t>VCD-104 Phat Thuyet Dai Thua Vo Luong Tho Trang Nghiem Thanh Tinh Binh Dang Giac - Phap su Tinh Khong chu giang lan 10 - Can dich Vong Tay cu si</t>
  </si>
  <si>
    <t>https://mega.co.nz/#F!cBIlSKiK!e3fgXwEmTHt8xYvzHDibfA</t>
  </si>
  <si>
    <t>http://filegoc.tinhkhongphapngu.vn/01%20KINH%20VO%20L%20UONG%20THO%20(LAN%2010%20TAI%20SINGAPORE)/104%20Voluong.mp4</t>
  </si>
  <si>
    <t>http://www.tinhtong.vn/video/Kinh-Vo-Luong-Tho/Kinh-Vo-Luong-Tho-Tap-104/106/</t>
  </si>
  <si>
    <t>http://phapsutinhkhong.com/phapthoaivideo/xem/411</t>
  </si>
  <si>
    <t>105 Voluong____</t>
  </si>
  <si>
    <t>VCD-105 Phat Thuyet Dai Thua Vo Luong Tho Trang Nghiem Thanh Tinh Binh Dang Giac - Phap su Tinh Khong chu giang lan 10 - Can dich Vong Tay cu si</t>
  </si>
  <si>
    <t>https://mega.co.nz/#F!AEYk1Kgb!F7zARnmZ0dkrSqUCc94nVg</t>
  </si>
  <si>
    <t>http://filegoc.tinhkhongphapngu.vn/01%20KINH%20VO%20L%20UONG%20THO%20(LAN%2010%20TAI%20SINGAPORE)/105%20Voluong.mp4</t>
  </si>
  <si>
    <t>http://www.tinhtong.vn/video/Kinh-Vo-Luong-Tho/Kinh-Vo-Luong-Tho-Tap-105/107/</t>
  </si>
  <si>
    <t>http://phapsutinhkhong.com/phapthoaivideo/xem/412</t>
  </si>
  <si>
    <t>106 Voluong____</t>
  </si>
  <si>
    <t>VCD-106 Phat Thuyet Dai Thua Vo Luong Tho Trang Nghiem Thanh Tinh Binh Dang Giac - Phap su Tinh Khong chu giang lan 10 - Can dich Vong Tay cu si</t>
  </si>
  <si>
    <t>https://mega.co.nz/#F!pdh0WBqD!bFLHyl-pvwJb63mNAyyOjA</t>
  </si>
  <si>
    <t>http://filegoc.tinhkhongphapngu.vn/01%20KINH%20VO%20L%20UONG%20THO%20(LAN%2010%20TAI%20SINGAPORE)/106%20Voluong.mp4</t>
  </si>
  <si>
    <t>http://www.tinhtong.vn/video/Kinh-Vo-Luong-Tho/Kinh-Vo-Luong-Tho-Tap-106/108/</t>
  </si>
  <si>
    <t>http://phapsutinhkhong.com/phapthoaivideo/xem/413</t>
  </si>
  <si>
    <t>107 Voluong____</t>
  </si>
  <si>
    <t>VCD-107 Phat Thuyet Dai Thua Vo Luong Tho Trang Nghiem Thanh Tinh Binh Dang Giac - Phap su Tinh Khong chu giang lan 10 - Can dich Vong Tay cu si</t>
  </si>
  <si>
    <t>https://mega.co.nz/#F!ccA12LJA!Nd49jwfSpSspBSAmK-10LQ</t>
  </si>
  <si>
    <t>http://filegoc.tinhkhongphapngu.vn/01%20KINH%20VO%20L%20UONG%20THO%20(LAN%2010%20TAI%20SINGAPORE)/107%20Voluong.mp4</t>
  </si>
  <si>
    <t>http://www.tinhtong.vn/video/Kinh-Vo-Luong-Tho/Kinh-Vo-Luong-Tho-Tap-107/109/</t>
  </si>
  <si>
    <t>http://phapsutinhkhong.com/phapthoaivideo/xem/414</t>
  </si>
  <si>
    <t>108 Voluong____</t>
  </si>
  <si>
    <t>VCD-108 Phat Thuyet Dai Thua Vo Luong Tho Trang Nghiem Thanh Tinh Binh Dang Giac - Phap su Tinh Khong chu giang lan 10 - Can dich Vong Tay cu si</t>
  </si>
  <si>
    <t>https://mega.co.nz/#F!4Vxz3CSR!QanueTz_JqtIlmWVOudBZA</t>
  </si>
  <si>
    <t>http://filegoc.tinhkhongphapngu.vn/01%20KINH%20VO%20L%20UONG%20THO%20(LAN%2010%20TAI%20SINGAPORE)/108%20Voluong.mp4</t>
  </si>
  <si>
    <t>http://www.tinhtong.vn/video/Kinh-Vo-Luong-Tho/Kinh-Vo-Luong-Tho-Tap-108/110/</t>
  </si>
  <si>
    <t>http://phapsutinhkhong.com/phapthoaivideo/xem/415</t>
  </si>
  <si>
    <t>109 Voluong____</t>
  </si>
  <si>
    <t>VCD-109 Phat Thuyet Dai Thua Vo Luong Tho Trang Nghiem Thanh Tinh Binh Dang Giac - Phap su Tinh Khong chu giang lan 10 - Can dich Vong Tay cu si</t>
  </si>
  <si>
    <t>https://mega.co.nz/#F!AEJU2brZ!C4jquQTm3611neThPsyE2A</t>
  </si>
  <si>
    <t>http://filegoc.tinhkhongphapngu.vn/01%20KINH%20VO%20L%20UONG%20THO%20(LAN%2010%20TAI%20SINGAPORE)/109%20Voluong.mp4</t>
  </si>
  <si>
    <t>http://www.tinhtong.vn/video/Kinh-Vo-Luong-Tho/Kinh-Vo-Luong-Tho-Tap-109/111/</t>
  </si>
  <si>
    <t>http://phapsutinhkhong.com/phapthoaivideo/xem/416</t>
  </si>
  <si>
    <t>110 Voluong____</t>
  </si>
  <si>
    <t>VCD-110 Phat Thuyet Dai Thua Vo Luong Tho Trang Nghiem Thanh Tinh Binh Dang Giac - Phap su Tinh Khong chu giang lan 10 - Can dich Vong Tay cu si</t>
  </si>
  <si>
    <t>https://mega.co.nz/#F!BARX2YBT!H6ZXKGKEY8l0M0RadBj_0A</t>
  </si>
  <si>
    <t>http://filegoc.tinhkhongphapngu.vn/01%20KINH%20VO%20L%20UONG%20THO%20(LAN%2010%20TAI%20SINGAPORE)/110%20Voluong.mp4</t>
  </si>
  <si>
    <t>http://www.tinhtong.vn/video/Kinh-Vo-Luong-Tho/Kinh-Vo-Luong-Tho-Tap-110/112/</t>
  </si>
  <si>
    <t>http://phapsutinhkhong.com/phapthoaivideo/xem/417</t>
  </si>
  <si>
    <t>111 Voluong____</t>
  </si>
  <si>
    <t>VCD-111 Phat Thuyet Dai Thua Vo Luong Tho Trang Nghiem Thanh Tinh Binh Dang Giac - Phap su Tinh Khong chu giang lan 10 - Can dich Vong Tay cu si</t>
  </si>
  <si>
    <t>https://mega.co.nz/#F!YZZBEKZA!aj9SGRPJhzF_XaTHa39nFA</t>
  </si>
  <si>
    <t>http://filegoc.tinhkhongphapngu.vn/01%20KINH%20VO%20L%20UONG%20THO%20(LAN%2010%20TAI%20SINGAPORE)/111%20Voluong.mp4</t>
  </si>
  <si>
    <t>http://www.tinhtong.vn/video/Kinh-Vo-Luong-Tho/Kinh-Vo-Luong-Tho-Tap-111/113/</t>
  </si>
  <si>
    <t>http://phapsutinhkhong.com/phapthoaivideo/xem/419</t>
  </si>
  <si>
    <t>112 Voluong____</t>
  </si>
  <si>
    <t>VCD-112 Phat Thuyet Dai Thua Vo Luong Tho Trang Nghiem Thanh Tinh Binh Dang Giac - Phap su Tinh Khong chu giang lan 10 - Can dich Vong Tay cu si</t>
  </si>
  <si>
    <t>https://mega.co.nz/#F!McZgACqQ!QAa8oDv3E79xLLaEFyk9GQ</t>
  </si>
  <si>
    <t>http://filegoc.tinhkhongphapngu.vn/01%20KINH%20VO%20L%20UONG%20THO%20(LAN%2010%20TAI%20SINGAPORE)/112%20Voluong.mp4</t>
  </si>
  <si>
    <t>http://www.tinhtong.vn/video/Kinh-Vo-Luong-Tho/Kinh-Vo-Luong-Tho-Tap-112/114/</t>
  </si>
  <si>
    <t>http://www.youtube.com/watch?v=lwMKH1a2w4o</t>
  </si>
  <si>
    <t>113 Voluong____</t>
  </si>
  <si>
    <t>VCD-113 Phat Thuyet Dai Thua Vo Luong Tho Trang Nghiem Thanh Tinh Binh Dang Giac - Phap su Tinh Khong chu giang lan 10 - Can dich Vong Tay cu si</t>
  </si>
  <si>
    <t>https://mega.co.nz/#F!UBxGwY4K!dxQwWh0RZN5w2_nTNm1fsA</t>
  </si>
  <si>
    <t>http://filegoc.tinhkhongphapngu.vn/01%20KINH%20VO%20L%20UONG%20THO%20(LAN%2010%20TAI%20SINGAPORE)/113%20Voluong.mp4</t>
  </si>
  <si>
    <t>http://www.tinhtong.vn/video/Kinh-Vo-Luong-Tho/Kinh-Vo-Luong-Tho-Tap-113/115/</t>
  </si>
  <si>
    <t>http://phapsutinhkhong.com/phapthoaivideo/xem/421</t>
  </si>
  <si>
    <t>114 Voluong____</t>
  </si>
  <si>
    <t>VCD-114 Phat Thuyet Dai Thua Vo Luong Tho Trang Nghiem Thanh Tinh Binh Dang Giac - Phap su Tinh Khong chu giang lan 10 - Can dich Vong Tay cu si</t>
  </si>
  <si>
    <t>https://mega.co.nz/#F!pVBX1CZC!dL-mMkjmvBtML9Kraz28MA</t>
  </si>
  <si>
    <t>http://filegoc.tinhkhongphapngu.vn/01%20KINH%20VO%20L%20UONG%20THO%20(LAN%2010%20TAI%20SINGAPORE)/114%20Voluong.mp4</t>
  </si>
  <si>
    <t>http://www.tinhtong.vn/video/Kinh-Vo-Luong-Tho/Kinh-Vo-Luong-Tho-Tap-114/116/</t>
  </si>
  <si>
    <t>http://phapsutinhkhong.com/phapthoaivideo/xem/422</t>
  </si>
  <si>
    <t>115 Voluong____</t>
  </si>
  <si>
    <t>VCD-115 Phat Thuyet Dai Thua Vo Luong Tho Trang Nghiem Thanh Tinh Binh Dang Giac - Phap su Tinh Khong chu giang lan 10 - Can dich Vong Tay cu si</t>
  </si>
  <si>
    <t>https://mega.co.nz/#F!1Jo2TCyB!KZVTkHkpEI5jb5SUe2izyA</t>
  </si>
  <si>
    <t>http://filegoc.tinhkhongphapngu.vn/01%20KINH%20VO%20L%20UONG%20THO%20(LAN%2010%20TAI%20SINGAPORE)/115%20Voluong.mp4</t>
  </si>
  <si>
    <t>http://www.tinhtong.vn/video/Kinh-Vo-Luong-Tho/Kinh-Vo-Luong-Tho-Tap-115/117/</t>
  </si>
  <si>
    <t>http://phapsutinhkhong.com/phapthoaivideo/xem/423</t>
  </si>
  <si>
    <t>116 Voluong____</t>
  </si>
  <si>
    <t>VCD-116 Phat Thuyet Dai Thua Vo Luong Tho Trang Nghiem Thanh Tinh Binh Dang Giac - Phap su Tinh Khong chu giang lan 10 - Can dich Vong Tay cu si</t>
  </si>
  <si>
    <t>https://mega.co.nz/#F!ZAxRHAoA!NDBcjjqJLWFH68EjBoPAaA</t>
  </si>
  <si>
    <t>http://filegoc.tinhkhongphapngu.vn/01%20KINH%20VO%20L%20UONG%20THO%20(LAN%2010%20TAI%20SINGAPORE)/116%20Voluong.mp4</t>
  </si>
  <si>
    <t>http://www.tinhtong.vn/video/Kinh-Vo-Luong-Tho/Kinh-Vo-Luong-Tho-Tap-116/118/</t>
  </si>
  <si>
    <t>http://phapsutinhkhong.com/phapthoaivideo/xem/424</t>
  </si>
  <si>
    <t>117 Voluong____</t>
  </si>
  <si>
    <t>VCD-117 Phat Thuyet Dai Thua Vo Luong Tho Trang Nghiem Thanh Tinh Binh Dang Giac - Phap su Tinh Khong chu giang lan 10 - Can dich Vong Tay cu si</t>
  </si>
  <si>
    <t>https://mega.co.nz/#F!sBAn0ZpC!NsbhkCmIUOo7NHGMUCqF1w</t>
  </si>
  <si>
    <t>http://filegoc.tinhkhongphapngu.vn/01%20KINH%20VO%20L%20UONG%20THO%20(LAN%2010%20TAI%20SINGAPORE)/117%20Voluong.mp4</t>
  </si>
  <si>
    <t>http://www.tinhtong.vn/video/Kinh-Vo-Luong-Tho/Kinh-Vo-Luong-Tho-Tap-117/119/</t>
  </si>
  <si>
    <t>http://phapsutinhkhong.com/phapthoaivideo/xem/425</t>
  </si>
  <si>
    <t>118 Voluong____</t>
  </si>
  <si>
    <t>VCD-118 Phat Thuyet Dai Thua Vo Luong Tho Trang Nghiem Thanh Tinh Binh Dang Giac - Phap su Tinh Khong chu giang lan 10 - Can dich Vong Tay cu si</t>
  </si>
  <si>
    <t>https://mega.co.nz/#F!ocwCgKqZ!HJB79TxZCqAiydCuI8Gmpw</t>
  </si>
  <si>
    <t>http://filegoc.tinhkhongphapngu.vn/01%20KINH%20VO%20L%20UONG%20THO%20(LAN%2010%20TAI%20SINGAPORE)/118%20Voluong.mp4</t>
  </si>
  <si>
    <t>http://www.tinhtong.vn/video/Kinh-Vo-Luong-Tho/Kinh-Vo-Luong-Tho-Tap-118/120/</t>
  </si>
  <si>
    <t>http://phapsutinhkhong.com/phapthoaivideo/xem/426</t>
  </si>
  <si>
    <t>119 Voluong____</t>
  </si>
  <si>
    <t>VCD-119 Phat Thuyet Dai Thua Vo Luong Tho Trang Nghiem Thanh Tinh Binh Dang Giac - Phap su Tinh Khong chu giang lan 10 - Can dich Vong Tay cu si</t>
  </si>
  <si>
    <t>https://mega.co.nz/#F!tN4R3YpC!fu8tIk_Bo2J22jrnNKdB4Q</t>
  </si>
  <si>
    <t>http://filegoc.tinhkhongphapngu.vn/01%20KINH%20VO%20L%20UONG%20THO%20(LAN%2010%20TAI%20SINGAPORE)/119%20Voluong.mp4</t>
  </si>
  <si>
    <t>http://www.tinhtong.vn/video/Kinh-Vo-Luong-Tho/Kinh-Vo-Luong-Tho-Tap-119/121/</t>
  </si>
  <si>
    <t>http://phapsutinhkhong.com/phapthoaivideo/xem/427</t>
  </si>
  <si>
    <t>120 Voluong____</t>
  </si>
  <si>
    <t>VCD-120 Phat Thuyet Dai Thua Vo Luong Tho Trang Nghiem Thanh Tinh Binh Dang Giac - Phap su Tinh Khong chu giang lan 10 - Can dich Vong Tay cu si</t>
  </si>
  <si>
    <t>https://mega.co.nz/#F!8dJlwLaC!P8rF2GHIeARH3tpzbjUZlg</t>
  </si>
  <si>
    <t>http://filegoc.tinhkhongphapngu.vn/01%20KINH%20VO%20L%20UONG%20THO%20(LAN%2010%20TAI%20SINGAPORE)/120%20Voluong.mp4</t>
  </si>
  <si>
    <t>http://www.tinhtong.vn/video/Kinh-Vo-Luong-Tho/Kinh-Vo-Luong-Tho-Tap-120/122/</t>
  </si>
  <si>
    <t>http://phapsutinhkhong.com/phapthoaivideo/xem/428</t>
  </si>
  <si>
    <t>121 Voluong____</t>
  </si>
  <si>
    <t>VCD-121 Phat Thuyet Dai Thua Vo Luong Tho Trang Nghiem Thanh Tinh Binh Dang Giac - Phap su Tinh Khong chu giang lan 10 - Can dich Vong Tay cu si</t>
  </si>
  <si>
    <t>https://mega.co.nz/#F!YUo1UIhb!OgkB4kmmdawwAMkReZh-_A</t>
  </si>
  <si>
    <t>http://filegoc.tinhkhongphapngu.vn/01%20KINH%20VO%20L%20UONG%20THO%20(LAN%2010%20TAI%20SINGAPORE)/121%20Voluong.mp4</t>
  </si>
  <si>
    <t>http://www.tinhtong.vn/video/Kinh-Vo-Luong-Tho/Kinh-Vo-Luong-Tho-Tap-121/123/</t>
  </si>
  <si>
    <t>http://phapsutinhkhong.com/phapthoaivideo/xem/429</t>
  </si>
  <si>
    <t>122 Voluong____</t>
  </si>
  <si>
    <t>VCD-122 Phat Thuyet Dai Thua Vo Luong Tho Trang Nghiem Thanh Tinh Binh Dang Giac - Phap su Tinh Khong chu giang lan 10 - Can dich Vong Tay cu si</t>
  </si>
  <si>
    <t>https://drive.google.com/folderview?id=0B-c3zAXfbHiSUDQtRDJiQndUdFE&amp;usp=sharing</t>
  </si>
  <si>
    <t>phtds0006@gmail.com</t>
  </si>
  <si>
    <t>https://mega.co.nz/#F!ZEZT3LDY!UzI6MmKorp11jPj0R-Igtg</t>
  </si>
  <si>
    <t>http://filegoc.tinhkhongphapngu.vn/01%20KINH%20VO%20L%20UONG%20THO%20(LAN%2010%20TAI%20SINGAPORE)/122%20Voluong.mp4</t>
  </si>
  <si>
    <t>http://www.tinhtong.vn/video/Kinh-Vo-Luong-Tho/Kinh-Vo-Luong-Tho-Tap-122/124/</t>
  </si>
  <si>
    <t>http://phapsutinhkhong.com/phapthoaivideo/xem/430</t>
  </si>
  <si>
    <t>123  Voluong____</t>
  </si>
  <si>
    <t>VCD-123 Phat Thuyet Dai Thua Vo Luong Tho Trang Nghiem Thanh Tinh Binh Dang Giac - Phap su Tinh Khong chu giang lan 10 - Can dich Vong Tay cu si</t>
  </si>
  <si>
    <t>https://mega.co.nz/#F!0IgCECLJ!Jsva1mZbjIspJXJHG8d0lg</t>
  </si>
  <si>
    <t>http://filegoc.tinhkhongphapngu.vn/01%20KINH%20VO%20L%20UONG%20THO%20(LAN%2010%20TAI%20SINGAPORE)/123%20%20Voluong.mp4</t>
  </si>
  <si>
    <t>http://www.tinhtong.vn/video/Kinh-Vo-Luong-Tho/Kinh-Vo-Luong-Tho-Tap-123/125/</t>
  </si>
  <si>
    <t>http://phapsutinhkhong.com/phapthoaivideo/xem/431</t>
  </si>
  <si>
    <t>124  Voluong____</t>
  </si>
  <si>
    <t>VCD-124 Phat Thuyet Dai Thua Vo Luong Tho Trang Nghiem Thanh Tinh Binh Dang Giac - Phap su Tinh Khong chu giang lan 10 - Can dich Vong Tay cu si</t>
  </si>
  <si>
    <t>https://mega.co.nz/#F!1B5TRaJJ!MoZIgQyY0-xhoWr4TvOnJw</t>
  </si>
  <si>
    <t>http://filegoc.tinhkhongphapngu.vn/01%20KINH%20VO%20L%20UONG%20THO%20(LAN%2010%20TAI%20SINGAPORE)/124%20%20Voluong.mp4</t>
  </si>
  <si>
    <t>http://www.tinhtong.vn/video/Kinh-Vo-Luong-Tho/Kinh-Vo-Luong-Tho-Tap-124/126/</t>
  </si>
  <si>
    <t>http://phapsutinhkhong.com/phapthoaivideo/xem/432</t>
  </si>
  <si>
    <t>125 Voluong____</t>
  </si>
  <si>
    <t>VCD-125 Phat Thuyet Dai Thua Vo Luong Tho Trang Nghiem Thanh Tinh Binh Dang Giac - Phap su Tinh Khong chu giang lan 10 - Can dich Vong Tay cu si</t>
  </si>
  <si>
    <t>https://mega.co.nz/#F!NAwlDJaa!OVRLGFRVSHErD0UCcuHTPg</t>
  </si>
  <si>
    <t>http://filegoc.tinhkhongphapngu.vn/01%20KINH%20VO%20L%20UONG%20THO%20(LAN%2010%20TAI%20SINGAPORE)/125%20Voluong.mp4</t>
  </si>
  <si>
    <t>http://www.tinhtong.vn/video/Kinh-Vo-Luong-Tho/Kinh-Vo-Luong-Tho-Tap-125/127/</t>
  </si>
  <si>
    <t>http://phapsutinhkhong.com/phapthoaivideo/xem/433</t>
  </si>
  <si>
    <t>https://drive.google.com/folderview?id=0B47xSzzkkbR6aV9aQUFBNFI0ME0&amp;usp=sharing</t>
  </si>
  <si>
    <t>adidaphat006@duyxuyen.vn</t>
  </si>
  <si>
    <t>126 Voluong____</t>
  </si>
  <si>
    <t>VCD-126 Phat Thuyet Dai Thua Vo Luong Tho Trang Nghiem Thanh Tinh Binh Dang Giac - Phap su Tinh Khong chu giang lan 10 - Can dich Vong Tay cu si</t>
  </si>
  <si>
    <t>https://mega.co.nz/#F!cA4hka4a!ZWkMohH4CE5MRXgtQl0z0A</t>
  </si>
  <si>
    <t>http://filegoc.tinhkhongphapngu.vn/01%20KINH%20VO%20L%20UONG%20THO%20(LAN%2010%20TAI%20SINGAPORE)/126%20Voluong.mp4</t>
  </si>
  <si>
    <t>http://www.tinhtong.vn/video/Kinh-Vo-Luong-Tho/Kinh-Vo-Luong-Tho-Tap-126/128/</t>
  </si>
  <si>
    <t>http://phapsutinhkhong.com/phapthoaivideo/xem/434</t>
  </si>
  <si>
    <t>127 Voluong____</t>
  </si>
  <si>
    <t>VCD-127 Phat Thuyet Dai Thua Vo Luong Tho Trang Nghiem Thanh Tinh Binh Dang Giac - Phap su Tinh Khong chu giang lan 10 - Can dich Vong Tay cu si</t>
  </si>
  <si>
    <t>https://mega.co.nz/#F!0QpU2QhQ!FGLnSyNLXA9gwZrTQQhMvQ</t>
  </si>
  <si>
    <t>http://filegoc.tinhkhongphapngu.vn/01%20KINH%20VO%20L%20UONG%20THO%20(LAN%2010%20TAI%20SINGAPORE)/127%20Voluong.mp4</t>
  </si>
  <si>
    <t>http://www.tinhtong.vn/video/Kinh-Vo-Luong-Tho/Kinh-Vo-Luong-Tho-Tap-127/129/</t>
  </si>
  <si>
    <t>http://phapsutinhkhong.com/phapthoaivideo/xem/435</t>
  </si>
  <si>
    <t>128 Voluong____</t>
  </si>
  <si>
    <t>VCD-128 Phat Thuyet Dai Thua Vo Luong Tho Trang Nghiem Thanh Tinh Binh Dang Giac - Phap su Tinh Khong chu giang lan 10 - Can dich Vong Tay cu si</t>
  </si>
  <si>
    <t>https://mega.co.nz/#F!lERjHbTI!K5wFai3guScnxZPvF-vxtw</t>
  </si>
  <si>
    <t>http://filegoc.tinhkhongphapngu.vn/01%20KINH%20VO%20L%20UONG%20THO%20(LAN%2010%20TAI%20SINGAPORE)/128%20Voluong.mp4</t>
  </si>
  <si>
    <t>http://www.tinhtong.vn/video/Kinh-Vo-Luong-Tho/Kinh-Vo-Luong-Tho-Tap-128/130/</t>
  </si>
  <si>
    <t>http://phapsutinhkhong.com/phapthoaivideo/xem/436</t>
  </si>
  <si>
    <t>129 Voluong____</t>
  </si>
  <si>
    <t>VCD-129 Phat Thuyet Dai Thua Vo Luong Tho Trang Nghiem Thanh Tinh Binh Dang Giac - Phap su Tinh Khong chu giang lan 10 - Can dich Vong Tay cu si</t>
  </si>
  <si>
    <t>https://mega.co.nz/#F!QApkDYxJ!afMiKyw745VaRatES9TrqQ</t>
  </si>
  <si>
    <t>http://filegoc.tinhkhongphapngu.vn/01%20KINH%20VO%20L%20UONG%20THO%20(LAN%2010%20TAI%20SINGAPORE)/129%20Voluong.mp4</t>
  </si>
  <si>
    <t>http://www.tinhtong.vn/video/Kinh-Vo-Luong-Tho/Kinh-Vo-Luong-Tho-Tap-129/131/</t>
  </si>
  <si>
    <t>http://phapsutinhkhong.com/phapthoaivideo/xem/437</t>
  </si>
  <si>
    <t>130 Voluong____</t>
  </si>
  <si>
    <t>VCD-130 Phat Thuyet Dai Thua Vo Luong Tho Trang Nghiem Thanh Tinh Binh Dang Giac - Phap su Tinh Khong chu giang lan 10 - Can dich Vong Tay cu si</t>
  </si>
  <si>
    <t>https://mega.co.nz/#F!IVRWBBTT!VXYChDrn5TcLPV4ZPgN5Mw</t>
  </si>
  <si>
    <t>http://filegoc.tinhkhongphapngu.vn/01%20KINH%20VO%20L%20UONG%20THO%20(LAN%2010%20TAI%20SINGAPORE)/130%20Voluong.mp4</t>
  </si>
  <si>
    <t>http://www.tinhtong.vn/video/Kinh-Vo-Luong-Tho/Kinh-Vo-Luong-Tho-Tap-130/132/</t>
  </si>
  <si>
    <t>http://phapsutinhkhong.com/phapthoaivideo/xem/438</t>
  </si>
  <si>
    <t>131 Voluong____</t>
  </si>
  <si>
    <t>VCD-131 Phat Thuyet Dai Thua Vo Luong Tho Trang Nghiem Thanh Tinh Binh Dang Giac - Phap su Tinh Khong chu giang lan 10 - Can dich Vong Tay cu si</t>
  </si>
  <si>
    <t>https://mega.co.nz/#F!ZUQVFDib!NQo_ngMNVo0spz1BQqPNnQ</t>
  </si>
  <si>
    <t>http://filegoc.tinhkhongphapngu.vn/01%20KINH%20VO%20L%20UONG%20THO%20(LAN%2010%20TAI%20SINGAPORE)/131%20Voluong.mp4</t>
  </si>
  <si>
    <t>http://www.tinhtong.vn/video/Kinh-Vo-Luong-Tho/Kinh-Vo-Luong-Tho-Tap-131/133/</t>
  </si>
  <si>
    <t>http://phapsutinhkhong.com/phapthoaivideo/xem/439</t>
  </si>
  <si>
    <t>132 Voluong____</t>
  </si>
  <si>
    <t>VCD-132 Phat Thuyet Dai Thua Vo Luong Tho Trang Nghiem Thanh Tinh Binh Dang Giac - Phap su Tinh Khong chu giang lan 10 - Can dich Vong Tay cu si</t>
  </si>
  <si>
    <t>https://mega.co.nz/#F!BRASyYgZ!crnBWXvxjZJgxdt7Jkzr4Q</t>
  </si>
  <si>
    <t>http://filegoc.tinhkhongphapngu.vn/01%20KINH%20VO%20L%20UONG%20THO%20(LAN%2010%20TAI%20SINGAPORE)/132%20Voluong.mp4</t>
  </si>
  <si>
    <t>http://www.tinhtong.vn/video/Kinh-Vo-Luong-Tho/Kinh-Vo-Luong-Tho-Tap-132/134/</t>
  </si>
  <si>
    <t>http://phapsutinhkhong.com/phapthoaivideo/xem/440</t>
  </si>
  <si>
    <t>133 Voluong____</t>
  </si>
  <si>
    <t>VCD-133 Phat Thuyet Dai Thua Vo Luong Tho Trang Nghiem Thanh Tinh Binh Dang Giac - Phap su Tinh Khong chu giang lan 10 - Can dich Vong Tay cu si</t>
  </si>
  <si>
    <t>https://mega.co.nz/#F!dA4n2LDB!cKGn1CBuxAtbInXqaN8Efw</t>
  </si>
  <si>
    <t>http://filegoc.tinhkhongphapngu.vn/01%20KINH%20VO%20L%20UONG%20THO%20(LAN%2010%20TAI%20SINGAPORE)/133%20Voluong.mp4</t>
  </si>
  <si>
    <t>http://www.tinhtong.vn/video/Kinh-Vo-Luong-Tho/Kinh-Vo-Luong-Tho-Tap-133/135/</t>
  </si>
  <si>
    <t>http://phapsutinhkhong.com/phapthoaivideo/xem/441</t>
  </si>
  <si>
    <t>134 Voluong____</t>
  </si>
  <si>
    <t>VCD-134 Phat Thuyet Dai Thua Vo Luong Tho Trang Nghiem Thanh Tinh Binh Dang Giac - Phap su Tinh Khong chu giang lan 10 - Can dich Vong Tay cu si</t>
  </si>
  <si>
    <t>https://mega.co.nz/#F!YQpixJrB!XIANEWnZndI0A_MKMATjkg</t>
  </si>
  <si>
    <t>http://filegoc.tinhkhongphapngu.vn/01%20KINH%20VO%20L%20UONG%20THO%20(LAN%2010%20TAI%20SINGAPORE)/134%20Voluong.mp4</t>
  </si>
  <si>
    <t>http://www.tinhtong.vn/video/Kinh-Vo-Luong-Tho/Kinh-Vo-Luong-Tho-Tap-134/136/</t>
  </si>
  <si>
    <t>http://phapsutinhkhong.com/phapthoaivideo/xem/442</t>
  </si>
  <si>
    <t>135 Voluong____</t>
  </si>
  <si>
    <t>VCD-135 Phat Thuyet Dai Thua Vo Luong Tho Trang Nghiem Thanh Tinh Binh Dang Giac - Phap su Tinh Khong chu giang lan 10 - Can dich Vong Tay cu si</t>
  </si>
  <si>
    <t>https://mega.co.nz/#F!BFQnzJSQ!N1qsGReSN7poqFz1DVSEmQ</t>
  </si>
  <si>
    <t>http://filegoc.tinhkhongphapngu.vn/01%20KINH%20VO%20L%20UONG%20THO%20(LAN%2010%20TAI%20SINGAPORE)/135%20Voluong.mp4</t>
  </si>
  <si>
    <t>http://www.tinhtong.vn/video/Kinh-Vo-Luong-Tho/Kinh-Vo-Luong-Tho-Tap-135/137/</t>
  </si>
  <si>
    <t>http://phapsutinhkhong.com/phapthoaivideo/xem/443</t>
  </si>
  <si>
    <t>136 Voluong____</t>
  </si>
  <si>
    <t>VCD-136 Phat Thuyet Dai Thua Vo Luong Tho Trang Nghiem Thanh Tinh Binh Dang Giac - Phap su Tinh Khong chu giang lan 10 - Can dich Vong Tay cu si</t>
  </si>
  <si>
    <t>https://mega.co.nz/#F!0Vx0AJrJ!Wi53wjYmZI8j4_P9AC-J8Q</t>
  </si>
  <si>
    <t>http://filegoc.tinhkhongphapngu.vn/01%20KINH%20VO%20L%20UONG%20THO%20(LAN%2010%20TAI%20SINGAPORE)/136%20Voluong.mp4</t>
  </si>
  <si>
    <t>http://www.tinhtong.vn/video/Kinh-Vo-Luong-Tho/Kinh-Vo-Luong-Tho-Tap-136/138/</t>
  </si>
  <si>
    <t>http://phapsutinhkhong.com/phapthoaivideo/xem/444</t>
  </si>
  <si>
    <t>137  Voluong____</t>
  </si>
  <si>
    <t>VCD-137 Phat Thuyet Dai Thua Vo Luong Tho Trang Nghiem Thanh Tinh Binh Dang Giac - Phap su Tinh Khong chu giang lan 10 - Can dich Vong Tay cu si</t>
  </si>
  <si>
    <t>https://mega.co.nz/#F!MYZ0UKZB!P2drymrbyqVlGpeGQWr7ug</t>
  </si>
  <si>
    <t>http://filegoc.tinhkhongphapngu.vn/01%20KINH%20VO%20L%20UONG%20THO%20(LAN%2010%20TAI%20SINGAPORE)/137%20%20Voluong.mp4</t>
  </si>
  <si>
    <t>http://www.tinhtong.vn/video/Kinh-Vo-Luong-Tho/Kinh-Vo-Luong-Tho-Tap-137/139/</t>
  </si>
  <si>
    <t>http://phapsutinhkhong.com/phapthoaivideo/xem/445</t>
  </si>
  <si>
    <t>138  Voluong____</t>
  </si>
  <si>
    <t>VCD-138 Phat Thuyet Dai Thua Vo Luong Tho Trang Nghiem Thanh Tinh Binh Dang Giac - Phap su Tinh Khong chu giang lan 10 - Can dich Vong Tay cu si</t>
  </si>
  <si>
    <t>https://mega.co.nz/#F!dJZB3RYB!V8d5iA-pkmYdrLDqCjlvbQ</t>
  </si>
  <si>
    <t>http://filegoc.tinhkhongphapngu.vn/01%20KINH%20VO%20L%20UONG%20THO%20(LAN%2010%20TAI%20SINGAPORE)/138%20%20Voluong.mp4</t>
  </si>
  <si>
    <t>http://www.tinhtong.vn/video/Kinh-Vo-Luong-Tho/Kinh-Vo-Luong-Tho-Tap-138/140/</t>
  </si>
  <si>
    <t>http://phapsutinhkhong.com/phapthoaivideo/xem/446</t>
  </si>
  <si>
    <t>139  Voluong____</t>
  </si>
  <si>
    <t>VCD-139 Phat Thuyet Dai Thua Vo Luong Tho Trang Nghiem Thanh Tinh Binh Dang Giac - Phap su Tinh Khong chu giang lan 10 - Can dich Vong Tay cu si</t>
  </si>
  <si>
    <t>https://mega.co.nz/#F!gVATVDaC!ZDJoWQcF4nQ2E04vC460yg</t>
  </si>
  <si>
    <t>http://filegoc.tinhkhongphapngu.vn/01%20KINH%20VO%20L%20UONG%20THO%20(LAN%2010%20TAI%20SINGAPORE)/139%20%20Voluong.mp4</t>
  </si>
  <si>
    <t>http://www.tinhtong.vn/video/Kinh-Vo-Luong-Tho/Kinh-Vo-Luong-Tho-Tap-139/141/</t>
  </si>
  <si>
    <t>http://phapsutinhkhong.com/phapthoaivideo/xem/447</t>
  </si>
  <si>
    <t>140 Voluong____</t>
  </si>
  <si>
    <t>VCD-140 Phat Thuyet Dai Thua Vo Luong Tho Trang Nghiem Thanh Tinh Binh Dang Giac - Phap su Tinh Khong chu giang lan 10 - Can dich Vong Tay cu si</t>
  </si>
  <si>
    <t>https://mega.co.nz/#F!5R5UASRa!PveQfwMji0A5JhTxA8hVOQ</t>
  </si>
  <si>
    <t>http://filegoc.tinhkhongphapngu.vn/01%20KINH%20VO%20L%20UONG%20THO%20(LAN%2010%20TAI%20SINGAPORE)/140%20Voluong.mp4</t>
  </si>
  <si>
    <t>http://www.tinhtong.vn/video/Kinh-Vo-Luong-Tho/Kinh-Vo-Luong-Tho-Tap-140/142/</t>
  </si>
  <si>
    <t>http://phapsutinhkhong.com/phapthoaivideo/xem/448</t>
  </si>
  <si>
    <t>141 Voluong____</t>
  </si>
  <si>
    <t>VCD-141 Phat Thuyet Dai Thua Vo Luong Tho Trang Nghiem Thanh Tinh Binh Dang Giac - Phap su Tinh Khong chu giang lan 10 - Can dich Vong Tay cu si</t>
  </si>
  <si>
    <t>https://mega.co.nz/#F!gcQU3ASD!K1SVGCFXGTZT32lmU9WEUQ</t>
  </si>
  <si>
    <t>http://filegoc.tinhkhongphapngu.vn/01%20KINH%20VO%20L%20UONG%20THO%20(LAN%2010%20TAI%20SINGAPORE)/141%20Voluong.mp4</t>
  </si>
  <si>
    <t>http://www.tinhtong.vn/video/Kinh-Vo-Luong-Tho/Kinh-Vo-Luong-Tho-Tap-141/143/</t>
  </si>
  <si>
    <t>http://phapsutinhkhong.com/phapthoaivideo/xem/449</t>
  </si>
  <si>
    <t>142 Voluong____</t>
  </si>
  <si>
    <t>VCD-142 Phat Thuyet Dai Thua Vo Luong Tho Trang Nghiem Thanh Tinh Binh Dang Giac - Phap su Tinh Khong chu giang lan 10 - Can dich Vong Tay cu si</t>
  </si>
  <si>
    <t>https://mega.co.nz/#F!9URFxRIL!ZERsLQuU2cZLGTe6aLvY4g</t>
  </si>
  <si>
    <t>http://filegoc.tinhkhongphapngu.vn/01%20KINH%20VO%20L%20UONG%20THO%20(LAN%2010%20TAI%20SINGAPORE)/142%20Voluong.mp4</t>
  </si>
  <si>
    <t>http://www.tinhtong.vn/video/Kinh-Vo-Luong-Tho/Kinh-Vo-Luong-Tho-Tap-142/144/</t>
  </si>
  <si>
    <t>http://phapsutinhkhong.com/phapthoaivideo/xem/450</t>
  </si>
  <si>
    <t>143 Voluong____</t>
  </si>
  <si>
    <t>VCD-143 Phat Thuyet Dai Thua Vo Luong Tho Trang Nghiem Thanh Tinh Binh Dang Giac - Phap su Tinh Khong chu giang lan 10 - Can dich Vong Tay cu si</t>
  </si>
  <si>
    <t>https://mega.co.nz/#F!wUQwnZIA!FaUwlRoUpetzLzkVSxgXYQ</t>
  </si>
  <si>
    <t>http://filegoc.tinhkhongphapngu.vn/01%20KINH%20VO%20L%20UONG%20THO%20(LAN%2010%20TAI%20SINGAPORE)/143%20Voluong.mp4</t>
  </si>
  <si>
    <t>http://www.tinhtong.vn/video/Kinh-Vo-Luong-Tho/Kinh-Vo-Luong-Tho-Tap-143/145/</t>
  </si>
  <si>
    <t>http://phapsutinhkhong.com/phapthoaivideo/xem/451</t>
  </si>
  <si>
    <t>144 Voluong____</t>
  </si>
  <si>
    <t>VCD-144 Phat Thuyet Dai Thua Vo Luong Tho Trang Nghiem Thanh Tinh Binh Dang Giac - Phap su Tinh Khong chu giang lan 10 - Can dich Vong Tay cu si</t>
  </si>
  <si>
    <t>https://mega.co.nz/#F!xZZlAQQS!YtemUnXpCPwGKa0seJp9mQ</t>
  </si>
  <si>
    <t>http://filegoc.tinhkhongphapngu.vn/01%20KINH%20VO%20L%20UONG%20THO%20(LAN%2010%20TAI%20SINGAPORE)/144%20Voluong.mp4</t>
  </si>
  <si>
    <t>http://www.tinhtong.vn/video/Kinh-Vo-Luong-Tho/Kinh-Vo-Luong-Tho-Tap-144/146/</t>
  </si>
  <si>
    <t>http://phapsutinhkhong.com/phapthoaivideo/xem/452</t>
  </si>
  <si>
    <t>145 Voluong____</t>
  </si>
  <si>
    <t>VCD-145 Phat Thuyet Dai Thua Vo Luong Tho Trang Nghiem Thanh Tinh Binh Dang Giac - Phap su Tinh Khong chu giang lan 10 - Can dich Vong Tay cu si</t>
  </si>
  <si>
    <t>https://mega.co.nz/#F!AA5QDSpQ!dP8jBTmBDUQzYZPuUFnOyg</t>
  </si>
  <si>
    <t>http://filegoc.tinhkhongphapngu.vn/01%20KINH%20VO%20L%20UONG%20THO%20(LAN%2010%20TAI%20SINGAPORE)/145%20Voluong.mp4</t>
  </si>
  <si>
    <t>http://www.tinhtong.vn/video/Kinh-Vo-Luong-Tho/Kinh-Vo-Luong-Tho-Tap-145/147/</t>
  </si>
  <si>
    <t>http://phapsutinhkhong.com/phapthoaivideo/xem/453</t>
  </si>
  <si>
    <t>146 Voluong____</t>
  </si>
  <si>
    <t>VCD-146 Phat Thuyet Dai Thua Vo Luong Tho Trang Nghiem Thanh Tinh Binh Dang Giac - Phap su Tinh Khong chu giang lan 10 - Can dich Vong Tay cu si</t>
  </si>
  <si>
    <t>https://drive.google.com/folderview?id=0B3moPUMu5PS1Y1Y3UjZMV0Q0c2M&amp;usp=sharing</t>
  </si>
  <si>
    <t>phtds0007@gmail.com</t>
  </si>
  <si>
    <t>https://mega.co.nz/#F!IpYRELRK!P7OnLkf9V3o5yrhNR7qmIg</t>
  </si>
  <si>
    <t>tayphuong04@yahoo.com</t>
  </si>
  <si>
    <t>http://filegoc.tinhkhongphapngu.vn/01%20KINH%20VO%20L%20UONG%20THO%20(LAN%2010%20TAI%20SINGAPORE)/146%20Voluong.mp4</t>
  </si>
  <si>
    <t>http://www.tinhtong.vn/video/Kinh-Vo-Luong-Tho/Kinh-Vo-Luong-Tho-Tap-146/148/</t>
  </si>
  <si>
    <t>http://phapsutinhkhong.com/phapthoaivideo/xem/454</t>
  </si>
  <si>
    <t>147 Voluong____</t>
  </si>
  <si>
    <t>VCD-147 Phat Thuyet Dai Thua Vo Luong Tho Trang Nghiem Thanh Tinh Binh Dang Giac - Phap su Tinh Khong chu giang lan 10 - Can dich Vong Tay cu si</t>
  </si>
  <si>
    <t>https://mega.co.nz/#F!A8gySZob!IquisQJS5Otwep0ARUrIQA</t>
  </si>
  <si>
    <t>http://filegoc.tinhkhongphapngu.vn/01%20KINH%20VO%20L%20UONG%20THO%20(LAN%2010%20TAI%20SINGAPORE)/147%20Voluong.mp4</t>
  </si>
  <si>
    <t>http://www.tinhtong.vn/video/Kinh-Vo-Luong-Tho/Kinh-Vo-Luong-Tho-Tap-147/149/</t>
  </si>
  <si>
    <t>http://www.youtube.com/watch?v=UPKvr76VLa4</t>
  </si>
  <si>
    <t>148 Voluong____</t>
  </si>
  <si>
    <t>VCD-148 Phat Thuyet Dai Thua Vo Luong Tho Trang Nghiem Thanh Tinh Binh Dang Giac - Phap su Tinh Khong chu giang lan 10 - Can dich Vong Tay cu si</t>
  </si>
  <si>
    <t>https://mega.co.nz/#F!ZspViCCS!XJeIzg9c4SwMoZYmNSBC-g</t>
  </si>
  <si>
    <t>http://filegoc.tinhkhongphapngu.vn/01%20KINH%20VO%20L%20UONG%20THO%20(LAN%2010%20TAI%20SINGAPORE)/148%20Voluong.mp4</t>
  </si>
  <si>
    <t>http://www.tinhtong.vn/video/Kinh-Vo-Luong-Tho/Kinh-Vo-Luong-Tho-Tap-148/150/</t>
  </si>
  <si>
    <t>http://phapsutinhkhong.com/phapthoaivideo/xem/455</t>
  </si>
  <si>
    <t>149 Voluong____</t>
  </si>
  <si>
    <t>VCD-149 Phat Thuyet Dai Thua Vo Luong Tho Trang Nghiem Thanh Tinh Binh Dang Giac - Phap su Tinh Khong chu giang lan 10 - Can dich Vong Tay cu si</t>
  </si>
  <si>
    <t>https://mega.co.nz/#F!B1ZFAJQb!Dozr304qeblR5tAPQIfraw</t>
  </si>
  <si>
    <t>http://filegoc.tinhkhongphapngu.vn/01%20KINH%20VO%20L%20UONG%20THO%20(LAN%2010%20TAI%20SINGAPORE)/149%20Voluong.mp4</t>
  </si>
  <si>
    <t>http://www.tinhtong.vn/video/Kinh-Vo-Luong-Tho/Kinh-Vo-Luong-Tho-Tap-149/151/</t>
  </si>
  <si>
    <t>http://phapsutinhkhong.com/phapthoaivideo/xem/456</t>
  </si>
  <si>
    <t>150 Voluong____</t>
  </si>
  <si>
    <t>VCD-150 Phat Thuyet Dai Thua Vo Luong Tho Trang Nghiem Thanh Tinh Binh Dang Giac - Phap su Tinh Khong chu giang lan 10 - Can dich Vong Tay cu si</t>
  </si>
  <si>
    <t>https://mega.co.nz/#F!ExwhRYxb!bUArXyNDdzQns8ubAQvJBQ</t>
  </si>
  <si>
    <t>http://filegoc.tinhkhongphapngu.vn/01%20KINH%20VO%20L%20UONG%20THO%20(LAN%2010%20TAI%20SINGAPORE)/150%20Voluong.mp4</t>
  </si>
  <si>
    <t>http://www.tinhtong.vn/video/Kinh-Vo-Luong-Tho/Kinh-Vo-Luong-Tho-Tap-150/152/</t>
  </si>
  <si>
    <t>http://phapsutinhkhong.com/phapthoaivideo/xem/457</t>
  </si>
  <si>
    <t>https://drive.google.com/a/duyxuyen.vn/folderview?id=0B0ed07ulb5GsaS1iYlVZeTZ6Ym8&amp;usp=sharing</t>
  </si>
  <si>
    <t>adidaphat007@duyxuyen.vn</t>
  </si>
  <si>
    <t>151 Voluong____</t>
  </si>
  <si>
    <t>VCD-151 Phat Thuyet Dai Thua Vo Luong Tho Trang Nghiem Thanh Tinh Binh Dang Giac - Phap su Tinh Khong chu giang lan 10 - Can dich Vong Tay cu si</t>
  </si>
  <si>
    <t>https://mega.co.nz/#F!khgTmaxZ!NCAzkiBB9S8-KFhFf7AyrQ</t>
  </si>
  <si>
    <t>http://filegoc.tinhkhongphapngu.vn/01%20KINH%20VO%20L%20UONG%20THO%20(LAN%2010%20TAI%20SINGAPORE)/151%20Voluong.mp4</t>
  </si>
  <si>
    <t>http://www.tinhtong.vn/video/Kinh-Vo-Luong-Tho/Kinh-Vo-Luong-Tho-Tap-151/153/</t>
  </si>
  <si>
    <t>http://phapsutinhkhong.com/phapthoaivideo/xem/458</t>
  </si>
  <si>
    <t>152 Voluong____</t>
  </si>
  <si>
    <t>VCD-152 Phat Thuyet Dai Thua Vo Luong Tho Trang Nghiem Thanh Tinh Binh Dang Giac - Phap su Tinh Khong chu giang lan 10 - Can dich Vong Tay cu si</t>
  </si>
  <si>
    <t>https://mega.co.nz/#F!RpZCAZyS!fTOusiudYPFPK_FpK7Krjg</t>
  </si>
  <si>
    <t>http://filegoc.tinhkhongphapngu.vn/01%20KINH%20VO%20L%20UONG%20THO%20(LAN%2010%20TAI%20SINGAPORE)/152%20Voluong.mp4</t>
  </si>
  <si>
    <t>http://www.tinhtong.vn/video/Kinh-Vo-Luong-Tho/Kinh-Vo-Luong-Tho-Tap-152/154/</t>
  </si>
  <si>
    <t>http://phapsutinhkhong.com/phapthoaivideo/xem/459</t>
  </si>
  <si>
    <t>153 Voluong____</t>
  </si>
  <si>
    <t>VCD-153 Phat Thuyet Dai Thua Vo Luong Tho Trang Nghiem Thanh Tinh Binh Dang Giac - Phap su Tinh Khong chu giang lan 10 - Can dich Vong Tay cu si</t>
  </si>
  <si>
    <t>https://mega.co.nz/#F!QhZBhLbD!DX74BnufiWMXkynJX2-wEg</t>
  </si>
  <si>
    <t>http://filegoc.tinhkhongphapngu.vn/01%20KINH%20VO%20L%20UONG%20THO%20(LAN%2010%20TAI%20SINGAPORE)/153%20Voluong.mp4</t>
  </si>
  <si>
    <t>http://www.tinhtong.vn/video/Kinh-Vo-Luong-Tho/Kinh-Vo-Luong-Tho-Tap-153/155/</t>
  </si>
  <si>
    <t>http://phapsutinhkhong.com/phapthoaivideo/xem/460</t>
  </si>
  <si>
    <t>154 Voluong____</t>
  </si>
  <si>
    <t>VCD-154 Phat Thuyet Dai Thua Vo Luong Tho Trang Nghiem Thanh Tinh Binh Dang Giac - Phap su Tinh Khong chu giang lan 10 - Can dich Vong Tay cu si</t>
  </si>
  <si>
    <t>https://mega.co.nz/#F!R8hxHJIR!Hw8CM2malxodyq3WKPb98g</t>
  </si>
  <si>
    <t>http://filegoc.tinhkhongphapngu.vn/01%20KINH%20VO%20L%20UONG%20THO%20(LAN%2010%20TAI%20SINGAPORE)/154%20Voluong.mp4</t>
  </si>
  <si>
    <t>http://www.tinhtong.vn/video/Kinh-Vo-Luong-Tho/Kinh-Vo-Luong-Tho-Tap-154/156/</t>
  </si>
  <si>
    <t>http://phapsutinhkhong.com/phapthoaivideo/xem/461</t>
  </si>
  <si>
    <t>155VoLuong____</t>
  </si>
  <si>
    <t>VCD-155 Phat Thuyet Dai Thua Vo Luong Tho Trang Nghiem Thanh Tinh Binh Dang Giac - Phap su Tinh Khong chu giang lan 10 - Can dich Vong Tay cu si</t>
  </si>
  <si>
    <t>https://mega.co.nz/#F!xlQ30YCK!SedZem_edBIGdF82ekr7NQ</t>
  </si>
  <si>
    <t>http://filegoc.tinhkhongphapngu.vn/01%20KINH%20VO%20L%20UONG%20THO%20(LAN%2010%20TAI%20SINGAPORE)/155VoLuong.mp4</t>
  </si>
  <si>
    <t>http://www.tinhtong.vn/video/Kinh-Vo-Luong-Tho/Kinh-Vo-Luong-Tho-Tap-155/157/</t>
  </si>
  <si>
    <t>http://phapsutinhkhong.com/phapthoaivideo/xem/462</t>
  </si>
  <si>
    <t>156VoLuong____</t>
  </si>
  <si>
    <t>VCD-156 Phat Thuyet Dai Thua Vo Luong Tho Trang Nghiem Thanh Tinh Binh Dang Giac - Phap su Tinh Khong chu giang lan 10 - Can dich Vong Tay cu si</t>
  </si>
  <si>
    <t>https://mega.co.nz/#F!NtBiESCK!AyMxiCZCyxkRXYPXV6lZuA</t>
  </si>
  <si>
    <t>http://filegoc.tinhkhongphapngu.vn/01%20KINH%20VO%20L%20UONG%20THO%20(LAN%2010%20TAI%20SINGAPORE)/156VoLuong.mp4</t>
  </si>
  <si>
    <t>http://www.tinhtong.vn/video/Kinh-Vo-Luong-Tho/Kinh-Vo-Luong-Tho-Tap-156/158/</t>
  </si>
  <si>
    <t>http://phapsutinhkhong.com/phapthoaivideo/xem/463</t>
  </si>
  <si>
    <t>157VoLuong____</t>
  </si>
  <si>
    <t>VCD-157 Phat Thuyet Dai Thua Vo Luong Tho Trang Nghiem Thanh Tinh Binh Dang Giac - Phap su Tinh Khong chu giang lan 10 - Can dich Vong Tay cu si</t>
  </si>
  <si>
    <t>https://mega.co.nz/#F!dlwChCJA!UcI0CBq1hXthko5_FH0EYw</t>
  </si>
  <si>
    <t>http://filegoc.tinhkhongphapngu.vn/01%20KINH%20VO%20L%20UONG%20THO%20(LAN%2010%20TAI%20SINGAPORE)/157VoLuong.mp4</t>
  </si>
  <si>
    <t>http://www.tinhtong.vn/video/Kinh-Vo-Luong-Tho/Kinh-Vo-Luong-Tho-Tap-157/159/</t>
  </si>
  <si>
    <t>http://phapsutinhkhong.com/phapthoaivideo/xem/518</t>
  </si>
  <si>
    <t>158VoLuong____</t>
  </si>
  <si>
    <t>VCD-158 Phat Thuyet Dai Thua Vo Luong Tho Trang Nghiem Thanh Tinh Binh Dang Giac - Phap su Tinh Khong chu giang lan 10 - Can dich Vong Tay cu si</t>
  </si>
  <si>
    <t>https://mega.co.nz/#F!A44XSBQB!A0NNmkecEB8UON2VCbY2iQ</t>
  </si>
  <si>
    <t>http://filegoc.tinhkhongphapngu.vn/01%20KINH%20VO%20L%20UONG%20THO%20(LAN%2010%20TAI%20SINGAPORE)/158VoLuong.mp4</t>
  </si>
  <si>
    <t>http://www.tinhtong.vn/video/Kinh-Vo-Luong-Tho/Kinh-Vo-Luong-Tho-Tap-158/160/</t>
  </si>
  <si>
    <t>http://phapsutinhkhong.com/phapthoaivideo/xem/517</t>
  </si>
  <si>
    <t>159VoLuong____</t>
  </si>
  <si>
    <t>VCD-159 Phat Thuyet Dai Thua Vo Luong Tho Trang Nghiem Thanh Tinh Binh Dang Giac - Phap su Tinh Khong chu giang lan 10 - Can dich Vong Tay cu si</t>
  </si>
  <si>
    <t>https://mega.co.nz/#F!soRElAjR!ey1WqCuAtLU5OnnIUC8DtQ</t>
  </si>
  <si>
    <t>http://filegoc.tinhkhongphapngu.vn/01%20KINH%20VO%20L%20UONG%20THO%20(LAN%2010%20TAI%20SINGAPORE)/159VoLuong.mp4</t>
  </si>
  <si>
    <t>http://www.tinhtong.vn/video/Kinh-Vo-Luong-Tho/Kinh-Vo-Luong-Tho-Tap-159/161/</t>
  </si>
  <si>
    <t>http://phapsutinhkhong.com/phapthoaivideo/xem/535</t>
  </si>
  <si>
    <t>160VoLuong____</t>
  </si>
  <si>
    <t>VCD-160 Phat Thuyet Dai Thua Vo Luong Tho Trang Nghiem Thanh Tinh Binh Dang Giac - Phap su Tinh Khong chu giang lan 10 - Can dich Vong Tay cu si</t>
  </si>
  <si>
    <t>https://mega.co.nz/#F!Z9wDkb4J!H9ultUevW_tzhypWYsnT-A</t>
  </si>
  <si>
    <t>http://filegoc.tinhkhongphapngu.vn/01%20KINH%20VO%20L%20UONG%20THO%20(LAN%2010%20TAI%20SINGAPORE)/160VoLuong.mp4</t>
  </si>
  <si>
    <t>http://www.tinhtong.vn/video/Kinh-Vo-Luong-Tho/Kinh-Vo-Luong-Tho-Tap-160/162/</t>
  </si>
  <si>
    <t>http://phapsutinhkhong.com/phapthoaivideo/xem/536</t>
  </si>
  <si>
    <t>161VoLuong____</t>
  </si>
  <si>
    <t>VCD-161 Phat Thuyet Dai Thua Vo Luong Tho Trang Nghiem Thanh Tinh Binh Dang Giac - Phap su Tinh Khong chu giang lan 10 - Can dich Vong Tay cu si</t>
  </si>
  <si>
    <t>https://mega.co.nz/#F!dxwGnLjS!Ed0gbGGJ-XQq4vNJeQisZw</t>
  </si>
  <si>
    <t>http://filegoc.tinhkhongphapngu.vn/01%20KINH%20VO%20L%20UONG%20THO%20(LAN%2010%20TAI%20SINGAPORE)/161VoLuong.mp4</t>
  </si>
  <si>
    <t>http://www.tinhtong.vn/video/Kinh-Vo-Luong-Tho/Kinh-Vo-Luong-Tho-Tap-161/163/</t>
  </si>
  <si>
    <t>http://phapsutinhkhong.com/phapthoaivideo/xem/574</t>
  </si>
  <si>
    <t>162VoLuong____</t>
  </si>
  <si>
    <t>VCD-162 Phat Thuyet Dai Thua Vo Luong Tho Trang Nghiem Thanh Tinh Binh Dang Giac - Phap su Tinh Khong chu giang lan 10 - Can dich Vong Tay cu si</t>
  </si>
  <si>
    <t>https://mega.co.nz/#F!ohRmHCDA!UMEU101GNCl8pBiuYBLvyA</t>
  </si>
  <si>
    <t>http://filegoc.tinhkhongphapngu.vn/01%20KINH%20VO%20L%20UONG%20THO%20(LAN%2010%20TAI%20SINGAPORE)/162VoLuong.mp4</t>
  </si>
  <si>
    <t>http://www.tinhtong.vn/video/Kinh-Vo-Luong-Tho/Kinh-Vo-Luong-Tho-Tap-162/164/</t>
  </si>
  <si>
    <t>http://phapsutinhkhong.com/phapthoaivideo/xem/615</t>
  </si>
  <si>
    <t>163VoLuong____</t>
  </si>
  <si>
    <t>VCD-163 Phat Thuyet Dai Thua Vo Luong Tho Trang Nghiem Thanh Tinh Binh Dang Giac - Phap su Tinh Khong chu giang lan 10 - Can dich Vong Tay cu si</t>
  </si>
  <si>
    <t>https://mega.co.nz/#F!4hBk1JqZ!aRpvLzDGqYIYAF-3SfGZsw</t>
  </si>
  <si>
    <t>http://filegoc.tinhkhongphapngu.vn/01%20KINH%20VO%20L%20UONG%20THO%20(LAN%2010%20TAI%20SINGAPORE)/163VoLuong.mp4</t>
  </si>
  <si>
    <t>http://www.tinhtong.vn/video/Kinh-Vo-Luong-Tho/Kinh-Vo-Luong-Tho-Tap-163/381/</t>
  </si>
  <si>
    <t>http://phapsutinhkhong.com/phapthoaivideo/xem/637</t>
  </si>
  <si>
    <t>164VoLuong____</t>
  </si>
  <si>
    <t>VCD-164 Phat Thuyet Dai Thua Vo Luong Tho Trang Nghiem Thanh Tinh Binh Dang Giac - Phap su Tinh Khong chu giang lan 10 - Can dich Vong Tay cu si</t>
  </si>
  <si>
    <t>https://mega.co.nz/#F!Q4J0wKQZ!T5UecDLzDJNJg3FFbZNBXg</t>
  </si>
  <si>
    <t>http://filegoc.tinhkhongphapngu.vn/01%20KINH%20VO%20L%20UONG%20THO%20(LAN%2010%20TAI%20SINGAPORE)/164VoLuong.mp4</t>
  </si>
  <si>
    <t>http://www.tinhtong.vn/video/Kinh-Vo-Luong-Tho/Kinh-Vo-Luong-Tho-Tap-164/382/</t>
  </si>
  <si>
    <t>http://phapsutinhkhong.com/phapthoaivideo/xem/638</t>
  </si>
  <si>
    <t>165 Voluong____</t>
  </si>
  <si>
    <t>VCD-165 Phat Thuyet Dai Thua Vo Luong Tho Trang Nghiem Thanh Tinh Binh Dang Giac - Phap su Tinh Khong chu giang lan 10 - Can dich Vong Tay cu si</t>
  </si>
  <si>
    <t>https://mega.co.nz/#F!klp2DRxB!Jo2QQVvu5TYzMQo4eBPNZQ</t>
  </si>
  <si>
    <t>http://filegoc.tinhkhongphapngu.vn/01%20KINH%20VO%20L%20UONG%20THO%20(LAN%2010%20TAI%20SINGAPORE)/165%20Voluong.mp4</t>
  </si>
  <si>
    <t>http://www.tinhtong.vn/video/Kinh-Vo-Luong-Tho/Kinh-Vo-Luong-Tho-Tap-165/610/</t>
  </si>
  <si>
    <t>http://phapsutinhkhong.com/phapthoaivideo/xem/661</t>
  </si>
  <si>
    <t>166 Voluong____</t>
  </si>
  <si>
    <t>VCD-166 Phat Thuyet Dai Thua Vo Luong Tho Trang Nghiem Thanh Tinh Binh Dang Giac - Phap su Tinh Khong chu giang lan 10 - Can dich Vong Tay cu si</t>
  </si>
  <si>
    <t>https://mega.co.nz/#F!V5YBCIIS!Iad7FzDNEsABisqnANrRaQ</t>
  </si>
  <si>
    <t>http://filegoc.tinhkhongphapngu.vn/01%20KINH%20VO%20L%20UONG%20THO%20(LAN%2010%20TAI%20SINGAPORE)/166%20Voluong.mp4</t>
  </si>
  <si>
    <t>http://www.tinhtong.vn/video/Kinh-Vo-Luong-Tho/Kinh-Vo-Luong-Tho-Tap-166/611/</t>
  </si>
  <si>
    <t>http://phapsutinhkhong.com/phapthoaivideo/xem/662</t>
  </si>
  <si>
    <t>167 Voluong____</t>
  </si>
  <si>
    <t>VCD-167 Phat Thuyet Dai Thua Vo Luong Tho Trang Nghiem Thanh Tinh Binh Dang Giac - Phap su Tinh Khong chu giang lan 10 - Can dich Vong Tay cu si</t>
  </si>
  <si>
    <t>https://mega.co.nz/#F!MhpkUJoY!IUx0Q2UOJnQb-WDgC9aBVg</t>
  </si>
  <si>
    <t>http://filegoc.tinhkhongphapngu.vn/01%20KINH%20VO%20L%20UONG%20THO%20(LAN%2010%20TAI%20SINGAPORE)/167%20Voluong.mp4</t>
  </si>
  <si>
    <t>http://www.tinhtong.vn/video/Kinh-Vo-Luong-Tho/Kinh-Vo-Luong-Tho-Tap-167/612/</t>
  </si>
  <si>
    <t>http://phapsutinhkhong.com/phapthoaivideo/xem/667</t>
  </si>
  <si>
    <t>168 Voluong____</t>
  </si>
  <si>
    <t>VCD-168 Phat Thuyet Dai Thua Vo Luong Tho Trang Nghiem Thanh Tinh Binh Dang Giac - Phap su Tinh Khong chu giang lan 10 - Can dich Vong Tay cu si</t>
  </si>
  <si>
    <t>https://mega.co.nz/#F!o8h1kaKC!K2Eodn1qUMc9_sueTQ2LbQ</t>
  </si>
  <si>
    <t>http://filegoc.tinhkhongphapngu.vn/01%20KINH%20VO%20L%20UONG%20THO%20(LAN%2010%20TAI%20SINGAPORE)/168%20Voluong.mp4</t>
  </si>
  <si>
    <t>http://www.tinhtong.vn/video/Kinh-Vo-Luong-Tho/Kinh-Vo-Luong-Tho-Tap-168/613/</t>
  </si>
  <si>
    <t>http://phapsutinhkhong.com/phapthoaivideo/xem/668</t>
  </si>
  <si>
    <t>169Voluong____</t>
  </si>
  <si>
    <t>VCD-169 Phat Thuyet Dai Thua Vo Luong Tho Trang Nghiem Thanh Tinh Binh Dang Giac - Phap su Tinh Khong chu giang lan 10 - Can dich Vong Tay cu si</t>
  </si>
  <si>
    <t>https://mega.co.nz/#F!s0pwXRyD!Whn8Ahe6jMQjQJGRNTaG9w</t>
  </si>
  <si>
    <t>http://filegoc.tinhkhongphapngu.vn/01%20KINH%20VO%20L%20UONG%20THO%20(LAN%2010%20TAI%20SINGAPORE)/169Voluong.mp4</t>
  </si>
  <si>
    <t>http://www.tinhtong.vn/video/Kinh-Vo-Luong-Tho/Kinh-Vo-Luong-Tho-Tap-169/626/</t>
  </si>
  <si>
    <t>http://phapsutinhkhong.com/phapthoaivideo/xem/675</t>
  </si>
  <si>
    <t>170Voluong____</t>
  </si>
  <si>
    <t>VCD-170 Phat Thuyet Dai Thua Vo Luong Tho Trang Nghiem Thanh Tinh Binh Dang Giac - Phap su Tinh Khong chu giang lan 10 - Can dich Vong Tay cu si</t>
  </si>
  <si>
    <t>https://mega.co.nz/#F!4ow1XDTC!cU_BnhWGEdkyseG7LPv2Mg</t>
  </si>
  <si>
    <t>http://filegoc.tinhkhongphapngu.vn/01%20KINH%20VO%20L%20UONG%20THO%20(LAN%2010%20TAI%20SINGAPORE)/170Voluong.mp4</t>
  </si>
  <si>
    <t>http://www.tinhtong.vn/video/Kinh-Vo-Luong-Tho/Kinh-Vo-Luong-Tho-Tap-170/627/</t>
  </si>
  <si>
    <t>http://phapsutinhkhong.com/phapthoaivideo/xem/676</t>
  </si>
  <si>
    <t>171VoLuong____</t>
  </si>
  <si>
    <t>VCD-171 Phat Thuyet Dai Thua Vo Luong Tho Trang Nghiem Thanh Tinh Binh Dang Giac - Phap su Tinh Khong chu giang lan 10 - Can dich Vong Tay cu si</t>
  </si>
  <si>
    <t>https://drive.google.com/folderview?id=0B7XHSAIgpYLBNmNPWGhjZmpYSTA&amp;usp=sharing</t>
  </si>
  <si>
    <t>phtds0008@gmail.com</t>
  </si>
  <si>
    <t>https://mega.co.nz/#F!t5Zg0CIQ!MCXqWWcHXe1MmCCHQCzYMQ</t>
  </si>
  <si>
    <t>http://filegoc.tinhkhongphapngu.vn/01%20KINH%20VO%20L%20UONG%20THO%20(LAN%2010%20TAI%20SINGAPORE)/171VoLuong.mp4</t>
  </si>
  <si>
    <t>http://www.tinhtong.vn/video/Kinh-Vo-Luong-Tho/Kinh-Vo-Luong-Tho-Tap-171/632/</t>
  </si>
  <si>
    <t>http://phapsutinhkhong.com/phapthoaivideo/xem/677</t>
  </si>
  <si>
    <t>172VoLuong____</t>
  </si>
  <si>
    <t>VCD-172 Phat Thuyet Dai Thua Vo Luong Tho Trang Nghiem Thanh Tinh Binh Dang Giac - Phap su Tinh Khong chu giang lan 10 - Can dich Vong Tay cu si</t>
  </si>
  <si>
    <t>https://mega.co.nz/#F!M5wWWRaI!HhOVoACwKYdpBhI8JyNSVw</t>
  </si>
  <si>
    <t>http://filegoc.tinhkhongphapngu.vn/01%20KINH%20VO%20L%20UONG%20THO%20(LAN%2010%20TAI%20SINGAPORE)/172VoLuong.mp4</t>
  </si>
  <si>
    <t>http://www.tinhtong.vn/video/Kinh-Vo-Luong-Tho/Kinh-Vo-Luong-Tho-Tap-172/633/</t>
  </si>
  <si>
    <t>http://phapsutinhkhong.com/phapthoaivideo/xem/678</t>
  </si>
  <si>
    <t>173 Voluong____</t>
  </si>
  <si>
    <t>VCD-173 Phat Thuyet Dai Thua Vo Luong Tho Trang Nghiem Thanh Tinh Binh Dang Giac - Phap su Tinh Khong chu giang lan 10 - Can dich Vong Tay cu si</t>
  </si>
  <si>
    <t>https://mega.co.nz/#F!B5A3SKQb!DdPmjw5IwW8a-4dfB4j8lA</t>
  </si>
  <si>
    <t>http://filegoc.tinhkhongphapngu.vn/01%20KINH%20VO%20L%20UONG%20THO%20(LAN%2010%20TAI%20SINGAPORE)/173Voluong.mp4</t>
  </si>
  <si>
    <t>http://www.tinhtong.vn/video/Kinh-Vo-Luong-Tho/Kinh-Vo-Luong-Tho-Tap-173/640/</t>
  </si>
  <si>
    <t>http://phapsutinhkhong.com/phapthoaivideo/xem/683</t>
  </si>
  <si>
    <t>174 Voluong____</t>
  </si>
  <si>
    <t>VCD-174 Phat Thuyet Dai Thua Vo Luong Tho Trang Nghiem Thanh Tinh Binh Dang Giac - Phap su Tinh Khong chu giang lan 10 - Can dich Vong Tay cu si</t>
  </si>
  <si>
    <t>https://mega.co.nz/#F!BhhD2ZRS!Fa40skl6Rmwqkxs9CZjQog</t>
  </si>
  <si>
    <t>http://filegoc.tinhkhongphapngu.vn/01%20KINH%20VO%20L%20UONG%20THO%20(LAN%2010%20TAI%20SINGAPORE)/174Voluong.mp4</t>
  </si>
  <si>
    <t>http://www.tinhtong.vn/video/Kinh-Vo-Luong-Tho/Kinh-Vo-Luong-Tho-Tap-174/641/</t>
  </si>
  <si>
    <t>http://phapsutinhkhong.com/phapthoaivideo/xem/684</t>
  </si>
  <si>
    <t>175 Voluong____</t>
  </si>
  <si>
    <t>VCD-175 Phat Thuyet Dai Thua Vo Luong Tho Trang Nghiem Thanh Tinh Binh Dang Giac - Phap su Tinh Khong chu giang lan 10 - Can dich Vong Tay cu si</t>
  </si>
  <si>
    <t>https://drive.google.com/folderview?id=0B-oZhZg6w_3ceXl0NXdKUWxtVzA&amp;usp=sharing</t>
  </si>
  <si>
    <t>phtds0028@gmail.com</t>
  </si>
  <si>
    <t>https://mega.co.nz/#F!mBIk2CoR!K3F8wkMp0_VTlZY6AzB3iQ</t>
  </si>
  <si>
    <t>phaptang48@gmail.com</t>
  </si>
  <si>
    <t>http://filegoc.tinhkhongphapngu.vn/01%20KINH%20VO%20L%20UONG%20THO%20(LAN%2010%20TAI%20SINGAPORE)/175%20Voluong.mp4</t>
  </si>
  <si>
    <t>http://www.tinhtong.vn/video/Kinh-Vo-Luong-Tho/Kinh-Vo-Luong-Tho-Tap-175/670/</t>
  </si>
  <si>
    <t>http://phapsutinhkhong.com/phapthoaivideo/xem/719</t>
  </si>
  <si>
    <t>https://drive.google.com/a/duyxuyen.vn/folderview?id=0BweEB7LDp5RDWW5oeGczUG00MW8&amp;usp=sharing</t>
  </si>
  <si>
    <t>adidaphat008@duyxuyen.vn</t>
  </si>
  <si>
    <t>176 Voluong____</t>
  </si>
  <si>
    <t>VCD-176 Phat Thuyet Dai Thua Vo Luong Tho Trang Nghiem Thanh Tinh Binh Dang Giac - Phap su Tinh Khong chu giang lan 10 - Can dich Vong Tay cu si</t>
  </si>
  <si>
    <t>https://mega.co.nz/#F!bcQBHZSS!NP3pzhipOyETQhW6A_PYZg</t>
  </si>
  <si>
    <t>http://filegoc.tinhkhongphapngu.vn/01%20KINH%20VO%20L%20UONG%20THO%20(LAN%2010%20TAI%20SINGAPORE)/176%20Voluong.mp4</t>
  </si>
  <si>
    <t>http://www.tinhtong.vn/video/Kinh-Vo-Luong-Tho/Kinh-Vo-Luong-Tho-Tap-176/671/</t>
  </si>
  <si>
    <t>http://phapsutinhkhong.com/phapthoaivideo/xem/720</t>
  </si>
  <si>
    <t>177Voluongtho____</t>
  </si>
  <si>
    <t>VCD-177 Phat Thuyet Dai Thua Vo Luong Tho Trang Nghiem Thanh Tinh Binh Dang Giac - Phap su Tinh Khong chu giang lan 10 - Can dich Vong Tay cu si</t>
  </si>
  <si>
    <t>https://mega.co.nz/#F!LZZgEI4R!Enl_bR77MxcVxyvqCYvYPQ</t>
  </si>
  <si>
    <t>http://filegoc.tinhkhongphapngu.vn/01%20KINH%20VO%20L%20UONG%20THO%20(LAN%2010%20TAI%20SINGAPORE)/177%20Voluong.mp4</t>
  </si>
  <si>
    <t>http://www.tinhtong.vn/video/Kinh-Vo-Luong-Tho/Kinh-Vo-Luong-Tho-Tap-177/678/</t>
  </si>
  <si>
    <t>http://phapsutinhkhong.com/phapthoaivideo/xem/731</t>
  </si>
  <si>
    <t>178Voluongtho____</t>
  </si>
  <si>
    <t>VCD-178 Phat Thuyet Dai Thua Vo Luong Tho Trang Nghiem Thanh Tinh Binh Dang Giac - Phap su Tinh Khong chu giang lan 10 - Can dich Vong Tay cu si</t>
  </si>
  <si>
    <t>https://mega.co.nz/#F!LQgnSDqb!Q93F7033NXgzfML3YjTkNQ</t>
  </si>
  <si>
    <t>http://filegoc.tinhkhongphapngu.vn/01%20KINH%20VO%20L%20UONG%20THO%20(LAN%2010%20TAI%20SINGAPORE)/178%20Voluong.mp4</t>
  </si>
  <si>
    <t>http://www.tinhtong.vn/video/Kinh-Vo-Luong-Tho/Kinh-Vo-Luong-Tho-Tap-178/679/</t>
  </si>
  <si>
    <t>http://phapsutinhkhong.com/phapthoaivideo/xem/732</t>
  </si>
  <si>
    <t>02 KINH THAP THIEN NGHIEP DAO
(Da Du)</t>
  </si>
  <si>
    <t>ThapThien 01____</t>
  </si>
  <si>
    <t>VCD-01 Phat thuyet kinh Thap Thien Nghiep Dao - Phap su Tinh Khong chu giang  - Can dich Vong Tay cu si</t>
  </si>
  <si>
    <t>https://mega.co.nz/#F!Y1Ymya5B!IIsjSEci9SxTs1rEKN9aLg</t>
  </si>
  <si>
    <t>http://filegoc.tinhkhongphapngu.vn/02%20KINH%20THAP%20THIEN%20NGHIEP%20DAO/ThapThien%2001.mp4</t>
  </si>
  <si>
    <t>http://www.tinhtong.vn/video/Thap-Thien-Nghiep-Dao/Thap-Thien-Nghiep-Dao-Tap-1/165/</t>
  </si>
  <si>
    <t>http://phapsutinhkhong.com/phapthoaivideo/xem/205</t>
  </si>
  <si>
    <t>ThapThien 02____</t>
  </si>
  <si>
    <t>VCD-02 Phat thuyet kinh Thap Thien Nghiep Dao - Phap su Tinh Khong chu giang  - Can dich Vong Tay cu si</t>
  </si>
  <si>
    <t>https://mega.co.nz/#F!4gJAwTYb!RZJIVVNvfcc-dmYLGkgiJw</t>
  </si>
  <si>
    <t>http://filegoc.tinhkhongphapngu.vn/02%20KINH%20THAP%20THIEN%20NGHIEP%20DAO/ThapThien%2002.mp4</t>
  </si>
  <si>
    <t>http://www.tinhtong.vn/video/Thap-Thien-Nghiep-Dao/Thap-Thien-Nghiep-Dao-Tap-2/167/</t>
  </si>
  <si>
    <t>http://phapsutinhkhong.com/phapthoaivideo/xem/206</t>
  </si>
  <si>
    <t>ThapThien 03____</t>
  </si>
  <si>
    <t>VCD-03 Phat thuyet kinh Thap Thien Nghiep Dao - Phap su Tinh Khong chu giang  - Can dich Vong Tay cu si</t>
  </si>
  <si>
    <t>https://mega.co.nz/#F!MpZRGADB!aySxDixzIGZRx3NZTnNdJg</t>
  </si>
  <si>
    <t>http://filegoc.tinhkhongphapngu.vn/02%20KINH%20THAP%20THIEN%20NGHIEP%20DAO/ThapThien%2003.mp4</t>
  </si>
  <si>
    <t>http://www.tinhtong.vn/video/Thap-Thien-Nghiep-Dao/Thap-Thien-Nghiep-Dao-Tap-3/168/</t>
  </si>
  <si>
    <t>http://phapsutinhkhong.com/phapthoaivideo/xem/207</t>
  </si>
  <si>
    <t>ThapThien 04____</t>
  </si>
  <si>
    <t>VCD-04 Phat thuyet kinh Thap Thien Nghiep Dao - Phap su Tinh Khong chu giang  - Can dich Vong Tay cu si</t>
  </si>
  <si>
    <t>https://mega.co.nz/#F!V5AEwYgD!ZelvZ0Cj7-M54GQiKEvyTw</t>
  </si>
  <si>
    <t>http://filegoc.tinhkhongphapngu.vn/02%20KINH%20THAP%20THIEN%20NGHIEP%20DAO/ThapThien%2004.mp4</t>
  </si>
  <si>
    <t>http://www.tinhtong.vn/video/Thap-Thien-Nghiep-Dao/Thap-Thien-Nghiep-Dao-Tap-4/169/</t>
  </si>
  <si>
    <t>http://phapsutinhkhong.com/phapthoaivideo/xem/208</t>
  </si>
  <si>
    <t>ThapThien 05____</t>
  </si>
  <si>
    <t>VCD-05 Phat thuyet kinh Thap Thien Nghiep Dao - Phap su Tinh Khong chu giang  - Can dich Vong Tay cu si</t>
  </si>
  <si>
    <t>https://mega.co.nz/#F!dpIy1BwI!XhjP-xhdJDV-7honNbVQ6g</t>
  </si>
  <si>
    <t>http://filegoc.tinhkhongphapngu.vn/02%20KINH%20THAP%20THIEN%20NGHIEP%20DAO/ThapThien%2005.mp4</t>
  </si>
  <si>
    <t>http://www.tinhtong.vn/video/Thap-Thien-Nghiep-Dao/Thap-Thien-Nghiep-Dao-Tap-5/170/</t>
  </si>
  <si>
    <t>http://phapsutinhkhong.com/phapthoaivideo/xem/209</t>
  </si>
  <si>
    <t>ThapThien 06____</t>
  </si>
  <si>
    <t>VCD-06 Phat thuyet kinh Thap Thien Nghiep Dao - Phap su Tinh Khong chu giang  - Can dich Vong Tay cu si</t>
  </si>
  <si>
    <t>https://mega.co.nz/#F!EtpHkBoZ!U4HBmCwhIYMHMSZAe0r8vw</t>
  </si>
  <si>
    <t>http://filegoc.tinhkhongphapngu.vn/02%20KINH%20THAP%20THIEN%20NGHIEP%20DAO/ThapThien%2006.mp4</t>
  </si>
  <si>
    <t>http://www.tinhtong.vn/video/Thap-Thien-Nghiep-Dao/Thap-Thien-Nghiep-Dao-Tap-6/171/</t>
  </si>
  <si>
    <t>http://phapsutinhkhong.com/phapthoaivideo/xem/210</t>
  </si>
  <si>
    <t>ThapThien 07____</t>
  </si>
  <si>
    <t>VCD-07 Phat thuyet kinh Thap Thien Nghiep Dao - Phap su Tinh Khong chu giang  - Can dich Vong Tay cu si</t>
  </si>
  <si>
    <t>https://mega.co.nz/#F!ppZHFKhR!M9Y03mPMpNQJZuYuba7aFw</t>
  </si>
  <si>
    <t>http://filegoc.tinhkhongphapngu.vn/02%20KINH%20THAP%20THIEN%20NGHIEP%20DAO/ThapThien%2007.mp4</t>
  </si>
  <si>
    <t>http://www.tinhtong.vn/video/Thap-Thien-Nghiep-Dao/Thap-Thien-Nghiep-Dao-Tap-7/172/</t>
  </si>
  <si>
    <t>http://phapsutinhkhong.com/phapthoaivideo/xem/211</t>
  </si>
  <si>
    <t>ThapThien 08____</t>
  </si>
  <si>
    <t>VCD-08 Phat thuyet kinh Thap Thien Nghiep Dao - Phap su Tinh Khong chu giang  - Can dich Vong Tay cu si</t>
  </si>
  <si>
    <t>https://mega.co.nz/#F!t1Z0xbBK!eLEhIywyuxFInr1eFQxtWg</t>
  </si>
  <si>
    <t>http://filegoc.tinhkhongphapngu.vn/02%20KINH%20THAP%20THIEN%20NGHIEP%20DAO/ThapThien%2008.mp4</t>
  </si>
  <si>
    <t>http://www.tinhtong.vn/video/Thap-Thien-Nghiep-Dao/Thap-Thien-Nghiep-Dao-Tap-8/173/</t>
  </si>
  <si>
    <t>http://phapsutinhkhong.com/phapthoaivideo/xem/212</t>
  </si>
  <si>
    <t>ThapThien 09____</t>
  </si>
  <si>
    <t>VCD-09 Phat thuyet kinh Thap Thien Nghiep Dao - Phap su Tinh Khong chu giang  - Can dich Vong Tay cu si</t>
  </si>
  <si>
    <t>https://mega.co.nz/#F!5gIghbLB!Jtyg5EUm4L0C_yX7A1tHqg</t>
  </si>
  <si>
    <t>http://filegoc.tinhkhongphapngu.vn/02%20KINH%20THAP%20THIEN%20NGHIEP%20DAO/ThapThien%2009.mp4</t>
  </si>
  <si>
    <t>http://www.tinhtong.vn/video/Thap-Thien-Nghiep-Dao/Thap-Thien-Nghiep-Dao-Tap-9/174/</t>
  </si>
  <si>
    <t>http://phapsutinhkhong.com/phapthoaivideo/xem/213</t>
  </si>
  <si>
    <t>ThapThien 10____</t>
  </si>
  <si>
    <t>VCD-10 Phat thuyet kinh Thap Thien Nghiep Dao - Phap su Tinh Khong chu giang  - Can dich Vong Tay cu si</t>
  </si>
  <si>
    <t>https://mega.co.nz/#F!80g2ER7T!VftyJGVDxA0Qq2TfW8SYLQ</t>
  </si>
  <si>
    <t>http://filegoc.tinhkhongphapngu.vn/02%20KINH%20THAP%20THIEN%20NGHIEP%20DAO/ThapThien%2010.mp4</t>
  </si>
  <si>
    <t>http://www.tinhtong.vn/video/Thap-Thien-Nghiep-Dao/Thap-Thien-Nghiep-Dao-Tap-10/175/</t>
  </si>
  <si>
    <t>http://phapsutinhkhong.com/phapthoaivideo/xem/214</t>
  </si>
  <si>
    <t>ThapThien 11____</t>
  </si>
  <si>
    <t>VCD-11 Phat thuyet kinh Thap Thien Nghiep Dao - Phap su Tinh Khong chu giang  - Can dich Vong Tay cu si</t>
  </si>
  <si>
    <t>https://mega.co.nz/#F!95IDDR6T!W82fpERM4a8ooF0rdZGidg</t>
  </si>
  <si>
    <t>http://filegoc.tinhkhongphapngu.vn/02%20KINH%20THAP%20THIEN%20NGHIEP%20DAO/ThapThien%2011.mp4</t>
  </si>
  <si>
    <t>http://www.tinhtong.vn/video/Thap-Thien-Nghiep-Dao/Thap-Thien-Nghiep-Dao-Tap-11/176/</t>
  </si>
  <si>
    <t>http://phapsutinhkhong.com/phapthoaivideo/xem/215</t>
  </si>
  <si>
    <t>ThapThien 12____</t>
  </si>
  <si>
    <t>VCD-12 Phat thuyet kinh Thap Thien Nghiep Dao - Phap su Tinh Khong chu giang  - Can dich Vong Tay cu si</t>
  </si>
  <si>
    <t>https://mega.co.nz/#F!th4HzS5D!JMyvxCnEPe5bGc5ufW1x1A</t>
  </si>
  <si>
    <t>http://filegoc.tinhkhongphapngu.vn/02%20KINH%20THAP%20THIEN%20NGHIEP%20DAO/ThapThien%2012.mp4</t>
  </si>
  <si>
    <t>http://www.tinhtong.vn/video/Thap-Thien-Nghiep-Dao/Thap-Thien-Nghiep-Dao-Tap-12/177/</t>
  </si>
  <si>
    <t>http://phapsutinhkhong.com/phapthoaivideo/xem/216</t>
  </si>
  <si>
    <t>ThapThien 13____</t>
  </si>
  <si>
    <t>VCD-13 Phat thuyet kinh Thap Thien Nghiep Dao - Phap su Tinh Khong chu giang  - Can dich Vong Tay cu si</t>
  </si>
  <si>
    <t>https://mega.co.nz/#F!BwxHjLhS!WliMaGuz615TAOj7MOFoPw</t>
  </si>
  <si>
    <t>http://filegoc.tinhkhongphapngu.vn/02%20KINH%20THAP%20THIEN%20NGHIEP%20DAO/ThapThien%2013.mp4</t>
  </si>
  <si>
    <t>http://www.tinhtong.vn/video/Thap-Thien-Nghiep-Dao/Thap-Thien-Nghiep-Dao-Tap-13/178/</t>
  </si>
  <si>
    <t>http://phapsutinhkhong.com/phapthoaivideo/xem/217</t>
  </si>
  <si>
    <t>ThapThien 14____</t>
  </si>
  <si>
    <t>VCD-14 Phat thuyet kinh Thap Thien Nghiep Dao - Phap su Tinh Khong chu giang  - Can dich Vong Tay cu si</t>
  </si>
  <si>
    <t>https://mega.co.nz/#F!NtYDiQQQ!fIkH_EWXKuAOTfp1UWkAUQ</t>
  </si>
  <si>
    <t>http://filegoc.tinhkhongphapngu.vn/02%20KINH%20THAP%20THIEN%20NGHIEP%20DAO/ThapThien%2014.mp4</t>
  </si>
  <si>
    <t>http://www.tinhtong.vn/video/Thap-Thien-Nghiep-Dao/Thap-Thien-Nghiep-Dao-Tap-14/179/</t>
  </si>
  <si>
    <t>http://phapsutinhkhong.com/phapthoaivideo/xem/218</t>
  </si>
  <si>
    <t>ThapThien 15____</t>
  </si>
  <si>
    <t>VCD-15 Phat thuyet kinh Thap Thien Nghiep Dao - Phap su Tinh Khong chu giang  - Can dich Vong Tay cu si</t>
  </si>
  <si>
    <t>https://mega.co.nz/#F!R4BGkT6Y!eUYZLz_M-HVomIt9D8yWQQ</t>
  </si>
  <si>
    <t>http://filegoc.tinhkhongphapngu.vn/02%20KINH%20THAP%20THIEN%20NGHIEP%20DAO/ThapThien%2015.mp4</t>
  </si>
  <si>
    <t>http://www.tinhtong.vn/video/Thap-Thien-Nghiep-Dao/Thap-Thien-Nghiep-Dao-Tap-15/180/</t>
  </si>
  <si>
    <t>http://phapsutinhkhong.com/phapthoaivideo/xem/219</t>
  </si>
  <si>
    <t>Thapthien 16____</t>
  </si>
  <si>
    <t>VCD-16 Phat thuyet kinh Thap Thien Nghiep Dao - Phap su Tinh Khong chu giang  - Can dich Vong Tay cu si</t>
  </si>
  <si>
    <t>https://mega.co.nz/#F!AsRimQoL!Iy0ceWFdgH492nU9KTWBdg</t>
  </si>
  <si>
    <t>http://filegoc.tinhkhongphapngu.vn/02%20KINH%20THAP%20THIEN%20NGHIEP%20DAO/Thapthien%2016.mp4</t>
  </si>
  <si>
    <t>http://www.tinhtong.vn/video/Thap-Thien-Nghiep-Dao/Thap-Thien-Nghiep-Dao-Tap-16/181/</t>
  </si>
  <si>
    <t>http://phapsutinhkhong.com/phapthoaivideo/xem/220</t>
  </si>
  <si>
    <t>Thapthien 17____</t>
  </si>
  <si>
    <t>VCD-17 Phat thuyet kinh Thap Thien Nghiep Dao - Phap su Tinh Khong chu giang  - Can dich Vong Tay cu si</t>
  </si>
  <si>
    <t>https://mega.co.nz/#F!RtQACAaI!EhrBVTh-C5VMui6UeJcq_w</t>
  </si>
  <si>
    <t>http://filegoc.tinhkhongphapngu.vn/02%20KINH%20THAP%20THIEN%20NGHIEP%20DAO/Thapthien%2017.mp4</t>
  </si>
  <si>
    <t>http://www.tinhtong.vn/video/Thap-Thien-Nghiep-Dao/Thap-Thien-Nghiep-Dao-Tap-17/182/</t>
  </si>
  <si>
    <t>http://phapsutinhkhong.com/phapthoaivideo/xem/221</t>
  </si>
  <si>
    <t>Thapthien 18____</t>
  </si>
  <si>
    <t>VCD-18 Phat thuyet kinh Thap Thien Nghiep Dao - Phap su Tinh Khong chu giang  - Can dich Vong Tay cu si</t>
  </si>
  <si>
    <t>https://mega.co.nz/#F!x5QQFRJZ!Zv2KhWgmqotY10ecPr_ZLg</t>
  </si>
  <si>
    <t>http://filegoc.tinhkhongphapngu.vn/02%20KINH%20THAP%20THIEN%20NGHIEP%20DAO/Thapthien%2018.mp4</t>
  </si>
  <si>
    <t>http://www.tinhtong.vn/video/Thap-Thien-Nghiep-Dao/Thap-Thien-Nghiep-Dao-Tap-18/183/</t>
  </si>
  <si>
    <t>http://phapsutinhkhong.com/phapthoaivideo/xem/222</t>
  </si>
  <si>
    <t>Thapthien 19____</t>
  </si>
  <si>
    <t>VCD-19 Phat thuyet kinh Thap Thien Nghiep Dao - Phap su Tinh Khong chu giang  - Can dich Vong Tay cu si</t>
  </si>
  <si>
    <t>https://mega.co.nz/#F!wwpRgRaa!LEqT7BHYYcsJMmewa0h9tw</t>
  </si>
  <si>
    <t>http://filegoc.tinhkhongphapngu.vn/02%20KINH%20THAP%20THIEN%20NGHIEP%20DAO/Thapthien%2019.mp4</t>
  </si>
  <si>
    <t>http://www.tinhtong.vn/video/Thap-Thien-Nghiep-Dao/Thap-Thien-Nghiep-Dao-Tap-19/184/</t>
  </si>
  <si>
    <t>http://phapsutinhkhong.com/phapthoaivideo/xem/223</t>
  </si>
  <si>
    <t>Thapthien 20____</t>
  </si>
  <si>
    <t>VCD-20 Phat thuyet kinh Thap Thien Nghiep Dao - Phap su Tinh Khong chu giang  - Can dich Vong Tay cu si</t>
  </si>
  <si>
    <t>https://mega.co.nz/#F!89YhFAoA!FrYQuVc77ehyovOrWQwCHA</t>
  </si>
  <si>
    <t>http://filegoc.tinhkhongphapngu.vn/02%20KINH%20THAP%20THIEN%20NGHIEP%20DAO/Thapthien%2020.mp4</t>
  </si>
  <si>
    <t>http://www.tinhtong.vn/video/Thap-Thien-Nghiep-Dao/Thap-Thien-Nghiep-Dao-Tap-20/185/</t>
  </si>
  <si>
    <t>http://phapsutinhkhong.com/phapthoaivideo/xem/224</t>
  </si>
  <si>
    <t>Thapthien 21____</t>
  </si>
  <si>
    <t>VCD-21 Phat thuyet kinh Thap Thien Nghiep Dao - Phap su Tinh Khong chu giang  - Can dich Vong Tay cu si</t>
  </si>
  <si>
    <t>https://mega.co.nz/#F!popDVYhY!ddbu3BkcjBt4Z85SVYsmwQ</t>
  </si>
  <si>
    <t>http://filegoc.tinhkhongphapngu.vn/02%20KINH%20THAP%20THIEN%20NGHIEP%20DAO/Thapthien%2021.mp4</t>
  </si>
  <si>
    <t>http://www.tinhtong.vn/video/Thap-Thien-Nghiep-Dao/Thap-Thien-Nghiep-Dao-Tap-21/186/</t>
  </si>
  <si>
    <t>http://phapsutinhkhong.com/phapthoaivideo/xem/225</t>
  </si>
  <si>
    <t>Thapthien 22____</t>
  </si>
  <si>
    <t>VCD-22 Phat thuyet kinh Thap Thien Nghiep Dao - Phap su Tinh Khong chu giang  - Can dich Vong Tay cu si</t>
  </si>
  <si>
    <t>https://drive.google.com/folderview?id=0Bz6e1KEi2poySWtkYUV6LTdxYUE&amp;usp=sharing</t>
  </si>
  <si>
    <t>phtds0009@gmail.com</t>
  </si>
  <si>
    <t>https://mega.co.nz/#F!tpxxmaBI!dsF6bGmVIRUUgZl9TBrHvw</t>
  </si>
  <si>
    <t>http://filegoc.tinhkhongphapngu.vn/02%20KINH%20THAP%20THIEN%20NGHIEP%20DAO/Thapthien%2022.mp4</t>
  </si>
  <si>
    <t>http://www.tinhtong.vn/video/Thap-Thien-Nghiep-Dao/Thap-Thien-Nghiep-Dao-Tap-22/187/</t>
  </si>
  <si>
    <t>http://phapsutinhkhong.com/phapthoaivideo/xem/226</t>
  </si>
  <si>
    <t>https://drive.google.com/folderview?id=0B5qZmTlSdmZUUU5nQTROQ3kzd0U&amp;usp=sharing</t>
  </si>
  <si>
    <t>adidaphat009@duyxuyen.vn</t>
  </si>
  <si>
    <t>Thapthien 23____</t>
  </si>
  <si>
    <t>VCD-23 Phat thuyet kinh Thap Thien Nghiep Dao - Phap su Tinh Khong chu giang  - Can dich Vong Tay cu si</t>
  </si>
  <si>
    <t>https://mega.co.nz/#F!1lRkBb6T!PCW-YTcXnas49XkRbFgpdQ</t>
  </si>
  <si>
    <t>http://filegoc.tinhkhongphapngu.vn/02%20KINH%20THAP%20THIEN%20NGHIEP%20DAO/Thapthien%2023.mp4</t>
  </si>
  <si>
    <t>http://www.tinhtong.vn/video/Thap-Thien-Nghiep-Dao/Thap-Thien-Nghiep-Dao-Tap-23/188/</t>
  </si>
  <si>
    <t>http://phapsutinhkhong.com/phapthoaivideo/xem/227</t>
  </si>
  <si>
    <t>Thapthien 24____</t>
  </si>
  <si>
    <t>VCD-24 Phat thuyet kinh Thap Thien Nghiep Dao - Phap su Tinh Khong chu giang  - Can dich Vong Tay cu si</t>
  </si>
  <si>
    <t>https://mega.co.nz/#F!goRDGTwb!dpvmOQ7JYAV8wJpCNTRy2Q</t>
  </si>
  <si>
    <t>http://filegoc.tinhkhongphapngu.vn/02%20KINH%20THAP%20THIEN%20NGHIEP%20DAO/Thapthien%2024.mp4</t>
  </si>
  <si>
    <t>http://www.tinhtong.vn/video/Thap-Thien-Nghiep-Dao/Thap-Thien-Nghiep-Dao-Tap-24/189/</t>
  </si>
  <si>
    <t>http://phapsutinhkhong.com/phapthoaivideo/xem/228</t>
  </si>
  <si>
    <t>Thapthien 25____</t>
  </si>
  <si>
    <t>VCD-25 Phat thuyet kinh Thap Thien Nghiep Dao - Phap su Tinh Khong chu giang  - Can dich Vong Tay cu si</t>
  </si>
  <si>
    <t>https://mega.co.nz/#F!YwI2gAyR!Z8-hhhXw34N0XVv0eixMXQ</t>
  </si>
  <si>
    <t>http://filegoc.tinhkhongphapngu.vn/02%20KINH%20THAP%20THIEN%20NGHIEP%20DAO/Thapthien%2025.mp4</t>
  </si>
  <si>
    <t>http://www.tinhtong.vn/video/Thap-Thien-Nghiep-Dao/Thap-Thien-Nghiep-Dao-Tap-25/190/</t>
  </si>
  <si>
    <t>http://phapsutinhkhong.com/phapthoaivideo/xem/229</t>
  </si>
  <si>
    <t>Thapthien 26____</t>
  </si>
  <si>
    <t>VCD-26 Phat thuyet kinh Thap Thien Nghiep Dao - Phap su Tinh Khong chu giang  - Can dich Vong Tay cu si</t>
  </si>
  <si>
    <t>https://mega.co.nz/#F!B0JTUIiD!bFoAG3hIIkkKsx-dZDHXmg</t>
  </si>
  <si>
    <t>http://filegoc.tinhkhongphapngu.vn/02%20KINH%20THAP%20THIEN%20NGHIEP%20DAO/Thapthien%2026.mp4</t>
  </si>
  <si>
    <t>http://www.tinhtong.vn/video/Thap-Thien-Nghiep-Dao/Thap-Thien-Nghiep-Dao-Tap-26/191/</t>
  </si>
  <si>
    <t>http://phapsutinhkhong.com/phapthoaivideo/xem/230</t>
  </si>
  <si>
    <t>Thapthien 27____</t>
  </si>
  <si>
    <t>VCD-27 Phat thuyet kinh Thap Thien Nghiep Dao - Phap su Tinh Khong chu giang  - Can dich Vong Tay cu si</t>
  </si>
  <si>
    <t>https://mega.co.nz/#F!osgQwQCK!e2i8rxmipOhO9evyMU28eg</t>
  </si>
  <si>
    <t>http://filegoc.tinhkhongphapngu.vn/02%20KINH%20THAP%20THIEN%20NGHIEP%20DAO/Thapthien%2027.mp4</t>
  </si>
  <si>
    <t>http://www.tinhtong.vn/video/Thap-Thien-Nghiep-Dao/Thap-Thien-Nghiep-Dao-Tap-27/192/</t>
  </si>
  <si>
    <t>http://phapsutinhkhong.com/phapthoaivideo/xem/231</t>
  </si>
  <si>
    <t>Thapthien 28____</t>
  </si>
  <si>
    <t>VCD-28 Phat thuyet kinh Thap Thien Nghiep Dao - Phap su Tinh Khong chu giang  - Can dich Vong Tay cu si</t>
  </si>
  <si>
    <t>https://mega.co.nz/#F!V1hCzQqJ!EG_MpVXIAoM7G5oZb544NA</t>
  </si>
  <si>
    <t>http://filegoc.tinhkhongphapngu.vn/02%20KINH%20THAP%20THIEN%20NGHIEP%20DAO/Thapthien%2028.mp4</t>
  </si>
  <si>
    <t>http://www.tinhtong.vn/video/Thap-Thien-Nghiep-Dao/Thap-Thien-Nghiep-Dao-Tap-28/193/</t>
  </si>
  <si>
    <t>http://phapsutinhkhong.com/phapthoaivideo/xem/232</t>
  </si>
  <si>
    <t>Thapthien 29____</t>
  </si>
  <si>
    <t>VCD-29 Phat thuyet kinh Thap Thien Nghiep Dao - Phap su Tinh Khong chu giang  - Can dich Vong Tay cu si</t>
  </si>
  <si>
    <t>https://mega.co.nz/#F!g4gDBJZJ!Pa5xPHE0BJ0YCYb3Ac-axw</t>
  </si>
  <si>
    <t>http://filegoc.tinhkhongphapngu.vn/02%20KINH%20THAP%20THIEN%20NGHIEP%20DAO/Thapthien%2029.mp4</t>
  </si>
  <si>
    <t>http://www.tinhtong.vn/video/Thap-Thien-Nghiep-Dao/Thap-Thien-Nghiep-Dao-Tap-29/194/</t>
  </si>
  <si>
    <t>http://phapsutinhkhong.com/phapthoaivideo/xem/233</t>
  </si>
  <si>
    <t>Thapthien 30____</t>
  </si>
  <si>
    <t>VCD-30 Phat thuyet kinh Thap Thien Nghiep Dao - Phap su Tinh Khong chu giang  - Can dich Vong Tay cu si</t>
  </si>
  <si>
    <t>https://mega.co.nz/#F!k1JGELSR!cdcie1E73vwN143CO7zL0A</t>
  </si>
  <si>
    <t>http://filegoc.tinhkhongphapngu.vn/02%20KINH%20THAP%20THIEN%20NGHIEP%20DAO/Thapthien%2030.mp4</t>
  </si>
  <si>
    <t>http://www.tinhtong.vn/video/Thap-Thien-Nghiep-Dao/Thap-Thien-Nghiep-Dao-Tap-30/195/</t>
  </si>
  <si>
    <t>http://phapsutinhkhong.com/phapthoaivideo/xem/234</t>
  </si>
  <si>
    <t>Thapthien 31____</t>
  </si>
  <si>
    <t>VCD-31 Phat thuyet kinh Thap Thien Nghiep Dao - Phap su Tinh Khong chu giang  - Can dich Vong Tay cu si</t>
  </si>
  <si>
    <t>https://mega.co.nz/#F!84wERKoJ!Lp0bSyS_bckWZpa6Vx931w</t>
  </si>
  <si>
    <t>http://filegoc.tinhkhongphapngu.vn/02%20KINH%20THAP%20THIEN%20NGHIEP%20DAO/Thapthien%2031.mp4</t>
  </si>
  <si>
    <t>http://www.tinhtong.vn/video/Thap-Thien-Nghiep-Dao/Thap-Thien-Nghiep-Dao-Tap-31/196/</t>
  </si>
  <si>
    <t>http://phapsutinhkhong.com/phapthoaivideo/xem/235</t>
  </si>
  <si>
    <t>Thapthien 32____</t>
  </si>
  <si>
    <t>VCD-32 Phat thuyet kinh Thap Thien Nghiep Dao - Phap su Tinh Khong chu giang  - Can dich Vong Tay cu si</t>
  </si>
  <si>
    <t>https://mega.co.nz/#F!BsZWSJLQ!WamHU0aXZqwqcetLLkVJeg</t>
  </si>
  <si>
    <t>http://filegoc.tinhkhongphapngu.vn/02%20KINH%20THAP%20THIEN%20NGHIEP%20DAO/Thapthien%2032.mp4</t>
  </si>
  <si>
    <t>http://www.tinhtong.vn/video/Thap-Thien-Nghiep-Dao/Thap-Thien-Nghiep-Dao-Tap-32/197/</t>
  </si>
  <si>
    <t>http://phapsutinhkhong.com/phapthoaivideo/xem/236</t>
  </si>
  <si>
    <t>Thapthien 33____</t>
  </si>
  <si>
    <t>VCD-33 Phat thuyet kinh Thap Thien Nghiep Dao - Phap su Tinh Khong chu giang  - Can dich Vong Tay cu si</t>
  </si>
  <si>
    <t>https://mega.co.nz/#F!kxRnCTgA!DhRrhR-f69QUfFu-BqmArw</t>
  </si>
  <si>
    <t>http://filegoc.tinhkhongphapngu.vn/02%20KINH%20THAP%20THIEN%20NGHIEP%20DAO/Thapthien%2033.mp4</t>
  </si>
  <si>
    <t>http://www.tinhtong.vn/video/Thap-Thien-Nghiep-Dao/Thap-Thien-Nghiep-Dao-Tap-33/198/</t>
  </si>
  <si>
    <t>http://phapsutinhkhong.com/phapthoaivideo/xem/237</t>
  </si>
  <si>
    <t>Thapthien 34____</t>
  </si>
  <si>
    <t>VCD-34 Phat thuyet kinh Thap Thien Nghiep Dao - Phap su Tinh Khong chu giang  - Can dich Vong Tay cu si</t>
  </si>
  <si>
    <t>https://mega.co.nz/#F!AlgTHaJK!X_3bSFKzP9tasVzqVSabSA</t>
  </si>
  <si>
    <t>http://filegoc.tinhkhongphapngu.vn/02%20KINH%20THAP%20THIEN%20NGHIEP%20DAO/Thapthien%2034.mp4</t>
  </si>
  <si>
    <t>http://www.tinhtong.vn/video/Thap-Thien-Nghiep-Dao/Thap-Thien-Nghiep-Dao-Tap-34/199/</t>
  </si>
  <si>
    <t>http://phapsutinhkhong.com/phapthoaivideo/xem/238</t>
  </si>
  <si>
    <t>Thapthien 35____</t>
  </si>
  <si>
    <t>VCD-35 Phat thuyet kinh Thap Thien Nghiep Dao - Phap su Tinh Khong chu giang  - Can dich Vong Tay cu si</t>
  </si>
  <si>
    <t>https://mega.co.nz/#F!F14SmKAT!dcC7vH5i7hAfGp8qBu3aTw</t>
  </si>
  <si>
    <t>http://filegoc.tinhkhongphapngu.vn/02%20KINH%20THAP%20THIEN%20NGHIEP%20DAO/Thapthien%2035.mp4</t>
  </si>
  <si>
    <t>http://www.tinhtong.vn/video/Thap-Thien-Nghiep-Dao/Thap-Thien-Nghiep-Dao-Tap-35/200/</t>
  </si>
  <si>
    <t>http://phapsutinhkhong.com/phapthoaivideo/xem/239</t>
  </si>
  <si>
    <t>Thapthien 36____</t>
  </si>
  <si>
    <t>VCD-36 Phat thuyet kinh Thap Thien Nghiep Dao - Phap su Tinh Khong chu giang  - Can dich Vong Tay cu si</t>
  </si>
  <si>
    <t>https://mega.co.nz/#F!to5kELxC!CK3KmRRIgvQzz8X6AX9CVw</t>
  </si>
  <si>
    <t>http://filegoc.tinhkhongphapngu.vn/02%20KINH%20THAP%20THIEN%20NGHIEP%20DAO/Thapthien%2036.mp4</t>
  </si>
  <si>
    <t>http://www.tinhtong.vn/video/Thap-Thien-Nghiep-Dao/Thap-Thien-Nghiep-Dao-Tap-36/201/</t>
  </si>
  <si>
    <t>http://phapsutinhkhong.com/phapthoaivideo/xem/240</t>
  </si>
  <si>
    <t>Thapthien 37____</t>
  </si>
  <si>
    <t>VCD-37 Phat thuyet kinh Thap Thien Nghiep Dao - Phap su Tinh Khong chu giang  - Can dich Vong Tay cu si</t>
  </si>
  <si>
    <t>https://mega.co.nz/#F!F1gyzAAL!RQrsI33qZJEEnm4-PwXW1Q</t>
  </si>
  <si>
    <t>http://filegoc.tinhkhongphapngu.vn/02%20KINH%20THAP%20THIEN%20NGHIEP%20DAO/Thapthien%2037.mp4</t>
  </si>
  <si>
    <t>http://www.tinhtong.vn/video/Thap-Thien-Nghiep-Dao/Thap-Thien-Nghiep-Dao-Tap-37/202/</t>
  </si>
  <si>
    <t>http://phapsutinhkhong.com/phapthoaivideo/xem/241</t>
  </si>
  <si>
    <t>Thapthien 38____</t>
  </si>
  <si>
    <t>VCD-38 Phat thuyet kinh Thap Thien Nghiep Dao - Phap su Tinh Khong chu giang  - Can dich Vong Tay cu si</t>
  </si>
  <si>
    <t>https://mega.co.nz/#F!w5QG1LgT!JURXkzzfEDV8iLvOR_m3Zg</t>
  </si>
  <si>
    <t>http://filegoc.tinhkhongphapngu.vn/02%20KINH%20THAP%20THIEN%20NGHIEP%20DAO/Thapthien%2038.mp4</t>
  </si>
  <si>
    <t>http://www.tinhtong.vn/video/Thap-Thien-Nghiep-Dao/Thap-Thien-Nghiep-Dao-Tap-38/203/</t>
  </si>
  <si>
    <t>http://phapsutinhkhong.com/phapthoaivideo/xem/242</t>
  </si>
  <si>
    <t>Thapthien 39____</t>
  </si>
  <si>
    <t>VCD-39 Phat thuyet kinh Thap Thien Nghiep Dao - Phap su Tinh Khong chu giang  - Can dich Vong Tay cu si</t>
  </si>
  <si>
    <t>https://mega.co.nz/#F!M8AzxZrK!Wd3Vn3cPoJsJDag5JppeSA</t>
  </si>
  <si>
    <t>http://filegoc.tinhkhongphapngu.vn/02%20KINH%20THAP%20THIEN%20NGHIEP%20DAO/Thapthien%2039.mp4</t>
  </si>
  <si>
    <t>http://www.tinhtong.vn/video/Thap-Thien-Nghiep-Dao/Thap-Thien-Nghiep-Dao-Tap-39/204/</t>
  </si>
  <si>
    <t>http://phapsutinhkhong.com/phapthoaivideo/xem/243</t>
  </si>
  <si>
    <t>Thapthien 40____</t>
  </si>
  <si>
    <t>VCD-40 Phat thuyet kinh Thap Thien Nghiep Dao - Phap su Tinh Khong chu giang  - Can dich Vong Tay cu si</t>
  </si>
  <si>
    <t>https://mega.co.nz/#F!4lxzUYBA!EWE1yyFbVMUaLP_bZOdE8Q</t>
  </si>
  <si>
    <t>http://filegoc.tinhkhongphapngu.vn/02%20KINH%20THAP%20THIEN%20NGHIEP%20DAO/Thapthien%2040.mp4</t>
  </si>
  <si>
    <t>http://www.tinhtong.vn/video/Thap-Thien-Nghiep-Dao/Thap-Thien-Nghiep-Dao-Tap-40/205/</t>
  </si>
  <si>
    <t>http://phapsutinhkhong.com/phapthoaivideo/xem/244</t>
  </si>
  <si>
    <t>Thapthien 41____</t>
  </si>
  <si>
    <t>VCD-41 Phat thuyet kinh Thap Thien Nghiep Dao - Phap su Tinh Khong chu giang  - Can dich Vong Tay cu si</t>
  </si>
  <si>
    <t>https://mega.co.nz/#F!lp5nkZaC!CeMNWiduIT9NvE-dfZuOGw</t>
  </si>
  <si>
    <t>http://filegoc.tinhkhongphapngu.vn/02%20KINH%20THAP%20THIEN%20NGHIEP%20DAO/Thapthien%2041.mp4</t>
  </si>
  <si>
    <t>http://www.tinhtong.vn/video/Thap-Thien-Nghiep-Dao/Thap-Thien-Nghiep-Dao-Tap-41/206/</t>
  </si>
  <si>
    <t>http://phapsutinhkhong.com/phapthoaivideo/xem/245</t>
  </si>
  <si>
    <t>Thapthien 42____</t>
  </si>
  <si>
    <t>VCD-42 Phat thuyet kinh Thap Thien Nghiep Dao - Phap su Tinh Khong chu giang  - Can dich Vong Tay cu si</t>
  </si>
  <si>
    <t>https://mega.co.nz/#F!ItR1SRyD!JxQb7zKWVB40LnBcTyuD9Q</t>
  </si>
  <si>
    <t>http://filegoc.tinhkhongphapngu.vn/02%20KINH%20THAP%20THIEN%20NGHIEP%20DAO/Thapthien%2042.mp4</t>
  </si>
  <si>
    <t>http://www.tinhtong.vn/video/Thap-Thien-Nghiep-Dao/Thap-Thien-Nghiep-Dao-Tap-42/207/</t>
  </si>
  <si>
    <t>http://phapsutinhkhong.com/phapthoaivideo/xem/246</t>
  </si>
  <si>
    <t>Thapthien 43____</t>
  </si>
  <si>
    <t>VCD-43 Phat thuyet kinh Thap Thien Nghiep Dao - Phap su Tinh Khong chu giang  - Can dich Vong Tay cu si</t>
  </si>
  <si>
    <t>https://mega.co.nz/#F!l0gGBJLL!JXk55A8rRZxaa0CdHMPr-g</t>
  </si>
  <si>
    <t>http://filegoc.tinhkhongphapngu.vn/02%20KINH%20THAP%20THIEN%20NGHIEP%20DAO/Thapthien%2043.mp4</t>
  </si>
  <si>
    <t>http://www.tinhtong.vn/video/Thap-Thien-Nghiep-Dao/Thap-Thien-Nghiep-Dao-Tap-43/208/</t>
  </si>
  <si>
    <t>http://phapsutinhkhong.com/phapthoaivideo/xem/247</t>
  </si>
  <si>
    <t>Thapthien 44____</t>
  </si>
  <si>
    <t>VCD-44 Phat thuyet kinh Thap Thien Nghiep Dao - Phap su Tinh Khong chu giang  - Can dich Vong Tay cu si</t>
  </si>
  <si>
    <t>https://mega.co.nz/#F!JkxkgCbb!CZktxWZnW7I3GMBCLH0FfQ</t>
  </si>
  <si>
    <t>http://filegoc.tinhkhongphapngu.vn/02%20KINH%20THAP%20THIEN%20NGHIEP%20DAO/Thapthien%2044.mp4</t>
  </si>
  <si>
    <t>http://www.tinhtong.vn/video/Thap-Thien-Nghiep-Dao/Thap-Thien-Nghiep-Dao-Tap-44/209/</t>
  </si>
  <si>
    <t>http://phapsutinhkhong.com/phapthoaivideo/xem/248</t>
  </si>
  <si>
    <t>Thapthien 45____</t>
  </si>
  <si>
    <t>VCD-45 Phat thuyet kinh Thap Thien Nghiep Dao - Phap su Tinh Khong chu giang  - Can dich Vong Tay cu si</t>
  </si>
  <si>
    <t>https://mega.co.nz/#F!5owVHTBZ!KhwDSyfCDM57dJAaSt76-g</t>
  </si>
  <si>
    <t>http://filegoc.tinhkhongphapngu.vn/02%20KINH%20THAP%20THIEN%20NGHIEP%20DAO/Thapthien%2045.mp4</t>
  </si>
  <si>
    <t>http://www.tinhtong.vn/video/Thap-Thien-Nghiep-Dao/Thap-Thien-Nghiep-Dao-Tap-45/210/</t>
  </si>
  <si>
    <t>http://phapsutinhkhong.com/phapthoaivideo/xem/249</t>
  </si>
  <si>
    <t>Thapthien 46____</t>
  </si>
  <si>
    <t>VCD-46 Phat thuyet kinh Thap Thien Nghiep Dao - Phap su Tinh Khong chu giang  - Can dich Vong Tay cu si</t>
  </si>
  <si>
    <t>https://mega.co.nz/#F!hpYEHADR!dHma-xiJ8lZcInknMPpuTA</t>
  </si>
  <si>
    <t>http://filegoc.tinhkhongphapngu.vn/02%20KINH%20THAP%20THIEN%20NGHIEP%20DAO/Thapthien%2046.mp4</t>
  </si>
  <si>
    <t>http://www.tinhtong.vn/video/Thap-Thien-Nghiep-Dao/Thap-Thien-Nghiep-Dao-Tap-46/211/</t>
  </si>
  <si>
    <t>http://phapsutinhkhong.com/phapthoaivideo/xem/250</t>
  </si>
  <si>
    <t>Thapthien 47____</t>
  </si>
  <si>
    <t>VCD-47 Phat thuyet kinh Thap Thien Nghiep Dao - Phap su Tinh Khong chu giang  - Can dich Vong Tay cu si</t>
  </si>
  <si>
    <t>https://drive.google.com/folderview?id=0BxmvtGq7uLLKMm9PNndIRGh6T00&amp;usp=sharing</t>
  </si>
  <si>
    <t>phtds0010@gmail.com</t>
  </si>
  <si>
    <t>https://mega.co.nz/#F!J8hGULiT!R9_neH7xdpRI_ysyQOyoCg</t>
  </si>
  <si>
    <t>tayphuong005@yahoo.com</t>
  </si>
  <si>
    <t>http://filegoc.tinhkhongphapngu.vn/02%20KINH%20THAP%20THIEN%20NGHIEP%20DAO/Thapthien%2047.mp4</t>
  </si>
  <si>
    <t>http://www.tinhtong.vn/video/Thap-Thien-Nghiep-Dao/Thap-Thien-Nghiep-Dao-Tap-47/212/</t>
  </si>
  <si>
    <t>http://phapsutinhkhong.com/phapthoaivideo/xem/251</t>
  </si>
  <si>
    <t>https://drive.google.com/a/duyxuyen.vn/folderview?id=0B1XA3X_E24yTUEtNc0FtdDN5OG8&amp;usp=sharing</t>
  </si>
  <si>
    <t>adidaphat010@duyxuyen.vn</t>
  </si>
  <si>
    <t>Thapthien 48____</t>
  </si>
  <si>
    <t>VCD-48 Phat thuyet kinh Thap Thien Nghiep Dao - Phap su Tinh Khong chu giang  - Can dich Vong Tay cu si</t>
  </si>
  <si>
    <t>https://mega.co.nz/#F!xwphBT7Q!QCnLeByxpPRepc7bVr1TSg</t>
  </si>
  <si>
    <t>http://filegoc.tinhkhongphapngu.vn/02%20KINH%20THAP%20THIEN%20NGHIEP%20DAO/Thapthien%2048.mp4</t>
  </si>
  <si>
    <t>http://www.tinhtong.vn/video/Thap-Thien-Nghiep-Dao/Thap-Thien-Nghiep-Dao-Tap-48/213/</t>
  </si>
  <si>
    <t>http://phapsutinhkhong.com/phapthoaivideo/xem/252</t>
  </si>
  <si>
    <t>Thapthien 49____</t>
  </si>
  <si>
    <t>VCD-49 Phat thuyet kinh Thap Thien Nghiep Dao - Phap su Tinh Khong chu giang  - Can dich Vong Tay cu si</t>
  </si>
  <si>
    <t>https://mega.co.nz/#F!M0YHhTxb!LjVjQQRy5vtI7hAbL4cV0w</t>
  </si>
  <si>
    <t>http://filegoc.tinhkhongphapngu.vn/02%20KINH%20THAP%20THIEN%20NGHIEP%20DAO/Thapthien%2049.mp4</t>
  </si>
  <si>
    <t>http://www.tinhtong.vn/video/Thap-Thien-Nghiep-Dao/Thap-Thien-Nghiep-Dao-Tap-49/214/</t>
  </si>
  <si>
    <t>http://phapsutinhkhong.com/phapthoaivideo/xem/253</t>
  </si>
  <si>
    <t>Thapthien 50____</t>
  </si>
  <si>
    <t>VCD-50 Phat thuyet kinh Thap Thien Nghiep Dao - Phap su Tinh Khong chu giang  - Can dich Vong Tay cu si</t>
  </si>
  <si>
    <t>https://mega.co.nz/#F!d0oQiaTB!HRuk7FD59RZI5cRyCnhCdg</t>
  </si>
  <si>
    <t>http://filegoc.tinhkhongphapngu.vn/02%20KINH%20THAP%20THIEN%20NGHIEP%20DAO/Thapthien%2050.mp4</t>
  </si>
  <si>
    <t>http://www.tinhtong.vn/video/Thap-Thien-Nghiep-Dao/Thap-Thien-Nghiep-Dao-Tap-50/215/</t>
  </si>
  <si>
    <t>http://phapsutinhkhong.com/phapthoaivideo/xem/254</t>
  </si>
  <si>
    <t>Thapthien 51____</t>
  </si>
  <si>
    <t>VCD-51 Phat thuyet kinh Thap Thien Nghiep Dao - Phap su Tinh Khong chu giang  - Can dich Vong Tay cu si</t>
  </si>
  <si>
    <t>https://mega.co.nz/#F!w8gQyDTQ!avevwUf3TF0fr9VwOcV6qw</t>
  </si>
  <si>
    <t>http://filegoc.tinhkhongphapngu.vn/02%20KINH%20THAP%20THIEN%20NGHIEP%20DAO/Thapthien%2051.mp4</t>
  </si>
  <si>
    <t>http://www.tinhtong.vn/video/Thap-Thien-Nghiep-Dao/Thap-Thien-Nghiep-Dao-Tap-51/216/</t>
  </si>
  <si>
    <t>http://phapsutinhkhong.com/phapthoaivideo/xem/520</t>
  </si>
  <si>
    <t>Thapthien 52____</t>
  </si>
  <si>
    <t>VCD-52 Phat thuyet kinh Thap Thien Nghiep Dao - Phap su Tinh Khong chu giang  - Can dich Vong Tay cu si</t>
  </si>
  <si>
    <t>https://mega.co.nz/#F!koZzBBhB!VpcY_0K39h5u_G1zIwDumA</t>
  </si>
  <si>
    <t>http://filegoc.tinhkhongphapngu.vn/02%20KINH%20THAP%20THIEN%20NGHIEP%20DAO/Thapthien%2052.mp4</t>
  </si>
  <si>
    <t>http://www.tinhtong.vn/video/Thap-Thien-Nghiep-Dao/Thap-Thien-Nghiep-Dao-Tap-52/217/</t>
  </si>
  <si>
    <t>http://phapsutinhkhong.com/phapthoaivideo/xem/521</t>
  </si>
  <si>
    <t>Thapthien 53____</t>
  </si>
  <si>
    <t>VCD-53 Phat thuyet kinh Thap Thien Nghiep Dao - Phap su Tinh Khong chu giang  - Can dich Vong Tay cu si</t>
  </si>
  <si>
    <t>https://mega.co.nz/#F!E0ZiAKxI!UqFMKDMJf_0O3aLONC6qJw</t>
  </si>
  <si>
    <t>http://filegoc.tinhkhongphapngu.vn/02%20KINH%20THAP%20THIEN%20NGHIEP%20DAO/Thapthien%2053.mp4</t>
  </si>
  <si>
    <t>http://www.tinhtong.vn/video/Thap-Thien-Nghiep-Dao/Thap-Thien-Nghiep-Dao-Tap-53/218/</t>
  </si>
  <si>
    <t>http://phapsutinhkhong.com/phapthoaivideo/xem/522</t>
  </si>
  <si>
    <t>Thapthien 54____</t>
  </si>
  <si>
    <t>VCD-54 Phat thuyet kinh Thap Thien Nghiep Dao - Phap su Tinh Khong chu giang  - Can dich Vong Tay cu si</t>
  </si>
  <si>
    <t>https://mega.co.nz/#F!UgADHYIT!WTV6EDiLQmdzjQKwAL6p_g</t>
  </si>
  <si>
    <t>http://filegoc.tinhkhongphapngu.vn/02%20KINH%20THAP%20THIEN%20NGHIEP%20DAO/Thapthien%2054.mp4</t>
  </si>
  <si>
    <t>http://www.tinhtong.vn/video/Thap-Thien-Nghiep-Dao/Thap-Thien-Nghiep-Dao-Tap-54/219/</t>
  </si>
  <si>
    <t>http://phapsutinhkhong.com/phapthoaivideo/xem/523</t>
  </si>
  <si>
    <t>Thapthien 55____</t>
  </si>
  <si>
    <t>VCD-55 Phat thuyet kinh Thap Thien Nghiep Dao - Phap su Tinh Khong chu giang  - Can dich Vong Tay cu si</t>
  </si>
  <si>
    <t>https://mega.co.nz/#F!k4IQ2AbB!PEWTTV9VT9MwfTEzW-0T_A</t>
  </si>
  <si>
    <t>http://filegoc.tinhkhongphapngu.vn/02%20KINH%20THAP%20THIEN%20NGHIEP%20DAO/Thapthien%2055.mp4</t>
  </si>
  <si>
    <t>http://www.tinhtong.vn/video/Thap-Thien-Nghiep-Dao/Thap-Thien-Nghiep-Dao-Tap-55/220/</t>
  </si>
  <si>
    <t>http://www.youtube.com/watch?v=Lcg6D5S_ASs</t>
  </si>
  <si>
    <t>Thapthien 56____</t>
  </si>
  <si>
    <t>VCD-56 Phat thuyet kinh Thap Thien Nghiep Dao - Phap su Tinh Khong chu giang  - Can dich Vong Tay cu si</t>
  </si>
  <si>
    <t>https://mega.co.nz/#F!t1AXxDwY!TcrMYUg8TM5KbsijIKeU5w</t>
  </si>
  <si>
    <t>http://filegoc.tinhkhongphapngu.vn/02%20KINH%20THAP%20THIEN%20NGHIEP%20DAO/Thapthien%2056.mp4</t>
  </si>
  <si>
    <t>http://www.tinhtong.vn/video/Thap-Thien-Nghiep-Dao/Thap-Thien-Nghiep-Dao-Tap-56/221/</t>
  </si>
  <si>
    <t>http://www.youtube.com/watch?v=YliP3ST_1HI</t>
  </si>
  <si>
    <t>Thapthien 57____</t>
  </si>
  <si>
    <t>VCD-57 Phat thuyet kinh Thap Thien Nghiep Dao - Phap su Tinh Khong chu giang  - Can dich Vong Tay cu si</t>
  </si>
  <si>
    <t>https://mega.co.nz/#F!l8Rw1IKa!TcgQHhiAGkgVGjVeEyuocg</t>
  </si>
  <si>
    <t>http://filegoc.tinhkhongphapngu.vn/02%20KINH%20THAP%20THIEN%20NGHIEP%20DAO/Thapthien%2057.mp4</t>
  </si>
  <si>
    <t>http://www.tinhtong.vn/video/Thap-Thien-Nghiep-Dao/Thap-Thien-Nghiep-Dao-Tap-57/222/</t>
  </si>
  <si>
    <t>http://phapsutinhkhong.com/phapthoaivideo/xem/627</t>
  </si>
  <si>
    <t>Thapthien 58____</t>
  </si>
  <si>
    <t>VCD-58 Phat thuyet kinh Thap Thien Nghiep Dao - Phap su Tinh Khong chu giang  - Can dich Vong Tay cu si</t>
  </si>
  <si>
    <t>https://mega.co.nz/#F!sx4QUJAb!aT7FX3Fu330gzhnzLsoYsw</t>
  </si>
  <si>
    <t>http://filegoc.tinhkhongphapngu.vn/02%20KINH%20THAP%20THIEN%20NGHIEP%20DAO/Thapthien%2058.mp4</t>
  </si>
  <si>
    <t>http://www.tinhtong.vn/video/Thap-Thien-Nghiep-Dao/Thap-Thien-Nghiep-Dao-Tap-58/223/</t>
  </si>
  <si>
    <t>http://phapsutinhkhong.com/phapthoaivideo/xem/626</t>
  </si>
  <si>
    <t>Thapthien 59____</t>
  </si>
  <si>
    <t>VCD-59 Phat thuyet kinh Thap Thien Nghiep Dao - Phap su Tinh Khong chu giang  - Can dich Vong Tay cu si</t>
  </si>
  <si>
    <t>https://mega.co.nz/#F!A8BXUaoa!et5DAHz0ot0ckB7xRrWDog</t>
  </si>
  <si>
    <t>http://filegoc.tinhkhongphapngu.vn/02%20KINH%20THAP%20THIEN%20NGHIEP%20DAO/Thapthien%2059.mp4</t>
  </si>
  <si>
    <t>http://www.tinhtong.vn/video/Thap-Thien-Nghiep-Dao/Thap-Thien-Nghiep-Dao-Tap-59/383/</t>
  </si>
  <si>
    <t>http://phapsutinhkhong.com/phapthoaivideo/xem/639</t>
  </si>
  <si>
    <t>Thapthien 60____</t>
  </si>
  <si>
    <t>VCD-60 Phat thuyet kinh Thap Thien Nghiep Dao - Phap su Tinh Khong chu giang  - Can dich Vong Tay cu si</t>
  </si>
  <si>
    <t>https://mega.co.nz/#F!EpYjmLKb!LRH-FzAefRlh6utVV1a6kQ</t>
  </si>
  <si>
    <t>http://filegoc.tinhkhongphapngu.vn/02%20KINH%20THAP%20THIEN%20NGHIEP%20DAO/Thapthien%2060.mp4</t>
  </si>
  <si>
    <t>http://www.tinhtong.vn/video/Thap-Thien-Nghiep-Dao/Thap-Thien-Nghiep-Dao-Tap-60/384/</t>
  </si>
  <si>
    <t>http://phapsutinhkhong.com/phapthoaivideo/xem/640</t>
  </si>
  <si>
    <t>Thapthien 61____</t>
  </si>
  <si>
    <t>VCD-61 Phat thuyet kinh Thap Thien Nghiep Dao - Phap su Tinh Khong chu giang  - Can dich Vong Tay cu si</t>
  </si>
  <si>
    <t>https://mega.co.nz/#F!NtwjjQ5T!WDeJBhsJ9E5_p9n2IGsJZw</t>
  </si>
  <si>
    <t>http://filegoc.tinhkhongphapngu.vn/02%20KINH%20THAP%20THIEN%20NGHIEP%20DAO/Thapthien%2061.mp4</t>
  </si>
  <si>
    <t>http://www.tinhtong.vn/video/Thap-Thien-Nghiep-Dao/Thap-Thien-Nghiep-Dao-Tap-61/385/</t>
  </si>
  <si>
    <t>http://phapsutinhkhong.com/phapthoaivideo/xem/641</t>
  </si>
  <si>
    <t>Thapthien 62____</t>
  </si>
  <si>
    <t>VCD-62 Phat thuyet kinh Thap Thien Nghiep Dao - Phap su Tinh Khong chu giang  - Can dich Vong Tay cu si</t>
  </si>
  <si>
    <t>https://mega.co.nz/#F!o94XkYzI!ZMdmmEtOwU4J7zyzehibBw</t>
  </si>
  <si>
    <t>http://filegoc.tinhkhongphapngu.vn/02%20KINH%20THAP%20THIEN%20NGHIEP%20DAO/Thapthien%2062.mp4</t>
  </si>
  <si>
    <t>http://www.tinhtong.vn/video/Thap-Thien-Nghiep-Dao/Thap-Thien-Nghiep-Dao-Tap-62/386/</t>
  </si>
  <si>
    <t>http://phapsutinhkhong.com/phapthoaivideo/xem/642</t>
  </si>
  <si>
    <t>Thapthien 63____</t>
  </si>
  <si>
    <t>VCD-63 Phat thuyet kinh Thap Thien Nghiep Dao - Phap su Tinh Khong chu giang  - Can dich Vong Tay cu si</t>
  </si>
  <si>
    <t>https://mega.co.nz/#F!Vl5wkDRa!Tbb5B3Az6wFArfNpdYmeVQ</t>
  </si>
  <si>
    <t>http://filegoc.tinhkhongphapngu.vn/02%20KINH%20THAP%20THIEN%20NGHIEP%20DAO/Thapthien%2063.mp4</t>
  </si>
  <si>
    <t>http://www.tinhtong.vn/video/Thap-Thien-Nghiep-Dao/Thap-Thien-Nghiep-Dao-Tap-63/387/</t>
  </si>
  <si>
    <t>http://phapsutinhkhong.com/phapthoaivideo/xem/643</t>
  </si>
  <si>
    <t>Thapthien 64____</t>
  </si>
  <si>
    <t>VCD-64 Phat thuyet kinh Thap Thien Nghiep Dao - Phap su Tinh Khong chu giang  - Can dich Vong Tay cu si</t>
  </si>
  <si>
    <t>https://mega.co.nz/#F!sswzRY6A!Fr2AvC1bHa52hThDQnPTyg</t>
  </si>
  <si>
    <t>http://filegoc.tinhkhongphapngu.vn/02%20KINH%20THAP%20THIEN%20NGHIEP%20DAO/Thapthien%2064.mp4</t>
  </si>
  <si>
    <t>http://www.tinhtong.vn/video/Thap-Thien-Nghiep-Dao/Thap-Thien-Nghiep-Dao-Tap-64/388/</t>
  </si>
  <si>
    <t>http://phapsutinhkhong.com/phapthoaivideo/xem/644</t>
  </si>
  <si>
    <t>Thapthien 65____</t>
  </si>
  <si>
    <t>VCD-65 Phat thuyet kinh Thap Thien Nghiep Dao - Phap su Tinh Khong chu giang  - Can dich Vong Tay cu si</t>
  </si>
  <si>
    <t>https://mega.co.nz/#F!p0YC1KKD!cDZZyjfULXUbvNr-epcQaQ</t>
  </si>
  <si>
    <t>http://filegoc.tinhkhongphapngu.vn/02%20KINH%20THAP%20THIEN%20NGHIEP%20DAO/Thapthien%2065.mp4</t>
  </si>
  <si>
    <t>http://www.tinhtong.vn/video/Thap-Thien-Nghiep-Dao/Thap-Thien-Nghiep-Dao-Tap-65/389/</t>
  </si>
  <si>
    <t>http://phapsutinhkhong.com/phapthoaivideo/xem/645</t>
  </si>
  <si>
    <t>Thapthien 66____</t>
  </si>
  <si>
    <t>VCD-66 Phat thuyet kinh Thap Thien Nghiep Dao - Phap su Tinh Khong chu giang  - Can dich Vong Tay cu si</t>
  </si>
  <si>
    <t>https://mega.co.nz/#F!MhpwzTBS!FcOKw08RZIgpkgxASRrseA</t>
  </si>
  <si>
    <t>http://filegoc.tinhkhongphapngu.vn/02%20KINH%20THAP%20THIEN%20NGHIEP%20DAO/Thapthien%2066.mp4</t>
  </si>
  <si>
    <t>http://www.tinhtong.vn/video/Thap-Thien-Nghiep-Dao/Thap-Thien-Nghiep-Dao-Tap-66/390/</t>
  </si>
  <si>
    <t>http://phapsutinhkhong.com/phapthoaivideo/xem/646</t>
  </si>
  <si>
    <t>Thapthien 67____</t>
  </si>
  <si>
    <t>VCD-67 Phat thuyet kinh Thap Thien Nghiep Dao - Phap su Tinh Khong chu giang  - Can dich Vong Tay cu si</t>
  </si>
  <si>
    <t>https://mega.co.nz/#F!RtgBjJhB!ad6HATKUHak6RXqcdHFWXg</t>
  </si>
  <si>
    <t>http://filegoc.tinhkhongphapngu.vn/02%20KINH%20THAP%20THIEN%20NGHIEP%20DAO/Thapthien%2067.mp4</t>
  </si>
  <si>
    <t>http://www.tinhtong.vn/video/Thap-Thien-Nghiep-Dao/Thap-Thien-Nghiep-Dao-Tap-67/395/</t>
  </si>
  <si>
    <t>http://phapsutinhkhong.com/phapthoaivideo/xem/647</t>
  </si>
  <si>
    <t>Thapthien 68____</t>
  </si>
  <si>
    <t>VCD-68 Phat thuyet kinh Thap Thien Nghiep Dao - Phap su Tinh Khong chu giang  - Can dich Vong Tay cu si</t>
  </si>
  <si>
    <t>https://mega.co.nz/#F!4hxyQTRK!Cjrjoie51skHz3TCROCp2g</t>
  </si>
  <si>
    <t>http://filegoc.tinhkhongphapngu.vn/02%20KINH%20THAP%20THIEN%20NGHIEP%20DAO/Thapthien%2068.mp4</t>
  </si>
  <si>
    <t>http://www.tinhtong.vn/video/Thap-Thien-Nghiep-Dao/Thap-Thien-Nghiep-Dao-Tap-68/396/</t>
  </si>
  <si>
    <t>http://phapsutinhkhong.com/phapthoaivideo/xem/648</t>
  </si>
  <si>
    <t>Thapthien 69____</t>
  </si>
  <si>
    <t>VCD-69 Phat thuyet kinh Thap Thien Nghiep Dao - Phap su Tinh Khong chu giang  - Can dich Vong Tay cu si</t>
  </si>
  <si>
    <t>https://mega.co.nz/#F!h1JFQCjK!YGJPW3-tAjg6e4gFIk2Ihw</t>
  </si>
  <si>
    <t>http://filegoc.tinhkhongphapngu.vn/02%20KINH%20THAP%20THIEN%20NGHIEP%20DAO/Thapthien%2069.mp4</t>
  </si>
  <si>
    <t>http://www.tinhtong.vn/video/Thap-Thien-Nghiep-Dao/Thap-Thien-Nghiep-Dao-Tap-69/397/</t>
  </si>
  <si>
    <t>http://phapsutinhkhong.com/phapthoaivideo/xem/649</t>
  </si>
  <si>
    <t>Thapthien 70____</t>
  </si>
  <si>
    <t>VCD-70 Phat thuyet kinh Thap Thien Nghiep Dao - Phap su Tinh Khong chu giang  - Can dich Vong Tay cu si</t>
  </si>
  <si>
    <t>https://mega.co.nz/#F!1pwHAAiS!S-bKu0BEPDggfSRlOI3Jsw</t>
  </si>
  <si>
    <t>http://filegoc.tinhkhongphapngu.vn/02%20KINH%20THAP%20THIEN%20NGHIEP%20DAO/Thapthien%2070.mp4</t>
  </si>
  <si>
    <t>http://www.tinhtong.vn/video/Thap-Thien-Nghiep-Dao/Thap-Thien-Nghiep-Dao-Tap-70/398/</t>
  </si>
  <si>
    <t>http://phapsutinhkhong.com/phapthoaivideo/xem/650</t>
  </si>
  <si>
    <t>Thapthien 71____</t>
  </si>
  <si>
    <t>VCD-71 Phat thuyet kinh Thap Thien Nghiep Dao - Phap su Tinh Khong chu giang  - Can dich Vong Tay cu si</t>
  </si>
  <si>
    <t>https://mega.co.nz/#F!49xFDRqY!XCktzVaduWcUvCMtXDCpbQ</t>
  </si>
  <si>
    <t>http://filegoc.tinhkhongphapngu.vn/02%20KINH%20THAP%20THIEN%20NGHIEP%20DAO/Thapthien%2071.mp4</t>
  </si>
  <si>
    <t>http://www.tinhtong.vn/video/Thap-Thien-Nghiep-Dao/Thap-Thien-Nghiep-Dao-Tap-71/399/</t>
  </si>
  <si>
    <t>http://phapsutinhkhong.com/phapthoaivideo/xem/651</t>
  </si>
  <si>
    <t>Thapthien 72____</t>
  </si>
  <si>
    <t>VCD-72 Phat thuyet kinh Thap Thien Nghiep Dao - Phap su Tinh Khong chu giang  - Can dich Vong Tay cu si</t>
  </si>
  <si>
    <t>https://drive.google.com/folderview?id=0Bwi6PMhKx0bXemlUWnRTTURZZ1U&amp;usp=sharing</t>
  </si>
  <si>
    <t>phtds0011@gmail.com</t>
  </si>
  <si>
    <t>https://mega.co.nz/#F!R841RKpQ!NtkxuwM36SFoMyuYA_7LbA</t>
  </si>
  <si>
    <t>http://filegoc.tinhkhongphapngu.vn/02%20KINH%20THAP%20THIEN%20NGHIEP%20DAO/Thapthien%2072.mp4</t>
  </si>
  <si>
    <t>http://www.tinhtong.vn/video/Thap-Thien-Nghiep-Dao/Thap-Thien-Nghiep-Dao-Tap-72/400/</t>
  </si>
  <si>
    <t>http://phapsutinhkhong.com/phapthoaivideo/xem/652</t>
  </si>
  <si>
    <t>https://drive.google.com/a/duyxuyen.vn/folderview?id=0B_JO5-uBUdqSa1ZVeERSTVMwcWs&amp;usp=sharing</t>
  </si>
  <si>
    <t>adidaphat011@duyxuyen.vn</t>
  </si>
  <si>
    <t>Thapthien 73____</t>
  </si>
  <si>
    <t>VCD-73 Phat thuyet kinh Thap Thien Nghiep Dao - Phap su Tinh Khong chu giang  - Can dich Vong Tay cu si</t>
  </si>
  <si>
    <t>https://mega.co.nz/#F!M1plgKIb!ZIuDt079RVBuTrftU8q7zA</t>
  </si>
  <si>
    <t>http://filegoc.tinhkhongphapngu.vn/02%20KINH%20THAP%20THIEN%20NGHIEP%20DAO/Thapthien%2073.mp4</t>
  </si>
  <si>
    <t>http://www.tinhtong.vn/video/Thap-Thien-Nghiep-Dao/Thap-Thien-Nghiep-Dao-Tap-73/469/</t>
  </si>
  <si>
    <t>http://phapsutinhkhong.com/phapthoaivideo/xem/653</t>
  </si>
  <si>
    <t>Thapthien 74____</t>
  </si>
  <si>
    <t>VCD-74 Phat thuyet kinh Thap Thien Nghiep Dao - Phap su Tinh Khong chu giang  - Can dich Vong Tay cu si</t>
  </si>
  <si>
    <t>https://mega.co.nz/#F!F1I0jDgQ!b2turUkjpGFKL1HCaXSn4w</t>
  </si>
  <si>
    <t>http://filegoc.tinhkhongphapngu.vn/02%20KINH%20THAP%20THIEN%20NGHIEP%20DAO/Thapthien%2074.mp4</t>
  </si>
  <si>
    <t>http://www.tinhtong.vn/video/Thap-Thien-Nghiep-Dao/Thap-Thien-Nghiep-Dao-Tap-74/470/</t>
  </si>
  <si>
    <t>http://phapsutinhkhong.com/phapthoaivideo/xem/654</t>
  </si>
  <si>
    <t>Thapthien 75____</t>
  </si>
  <si>
    <t>VCD-75 Phat thuyet kinh Thap Thien Nghiep Dao - Phap su Tinh Khong chu giang  - Can dich Vong Tay cu si</t>
  </si>
  <si>
    <t>https://mega.co.nz/#F!QpJmWLzQ!Z814bywYyPhaxi6bBqpxPg</t>
  </si>
  <si>
    <t>http://filegoc.tinhkhongphapngu.vn/02%20KINH%20THAP%20THIEN%20NGHIEP%20DAO/Thapthien%2075.mp4</t>
  </si>
  <si>
    <t>http://www.tinhtong.vn/video/Thap-Thien-Nghiep-Dao/Thap-Thien-Nghiep-Dao-Tap-75/604/</t>
  </si>
  <si>
    <t>http://phapsutinhkhong.com/phapthoaivideo/xem/655</t>
  </si>
  <si>
    <t>Thapthien 76____</t>
  </si>
  <si>
    <t>VCD-76 Phat thuyet kinh Thap Thien Nghiep Dao - Phap su Tinh Khong chu giang  - Can dich Vong Tay cu si</t>
  </si>
  <si>
    <t>https://mega.co.nz/#F!I4ICQJZJ!dJcFshTxIXE5pqeeDrOHxA</t>
  </si>
  <si>
    <t>http://filegoc.tinhkhongphapngu.vn/02%20KINH%20THAP%20THIEN%20NGHIEP%20DAO/Thapthien%2076.mp4</t>
  </si>
  <si>
    <t>http://www.tinhtong.vn/video/Thap-Thien-Nghiep-Dao/Thap-Thien-Nghiep-Dao-Tap-76/605/</t>
  </si>
  <si>
    <t>http://phapsutinhkhong.com/phapthoaivideo/xem/656</t>
  </si>
  <si>
    <t>Thapthien 77____</t>
  </si>
  <si>
    <t>VCD-77 Phat thuyet kinh Thap Thien Nghiep Dao - Phap su Tinh Khong chu giang  - Can dich Vong Tay cu si</t>
  </si>
  <si>
    <t>https://mega.co.nz/#F!4lhVhJrI!Joga_E6m4ZsC3tVdPDMxTg</t>
  </si>
  <si>
    <t>http://filegoc.tinhkhongphapngu.vn/02%20KINH%20THAP%20THIEN%20NGHIEP%20DAO/Thapthien%2077.mp4</t>
  </si>
  <si>
    <t>http://www.tinhtong.vn/video/Thap-Thien-Nghiep-Dao/Thap-Thien-Nghiep-Dao-Tap-77/606/</t>
  </si>
  <si>
    <t>http://phapsutinhkhong.com/phapthoaivideo/xem/657</t>
  </si>
  <si>
    <t>Thapthien 78____</t>
  </si>
  <si>
    <t>VCD-78 Phat thuyet kinh Thap Thien Nghiep Dao - Phap su Tinh Khong chu giang  - Can dich Vong Tay cu si</t>
  </si>
  <si>
    <t>https://mega.co.nz/#F!gxBFnYSZ!aghUjXOKntBakwyaIEuxig</t>
  </si>
  <si>
    <t>http://filegoc.tinhkhongphapngu.vn/02%20KINH%20THAP%20THIEN%20NGHIEP%20DAO/Thapthien%2078.mp4</t>
  </si>
  <si>
    <t>http://www.tinhtong.vn/video/Thap-Thien-Nghiep-Dao/Thap-Thien-Nghiep-Dao-Tap-78/607/</t>
  </si>
  <si>
    <t>http://phapsutinhkhong.com/phapthoaivideo/xem/658</t>
  </si>
  <si>
    <t>Thapthien 79____</t>
  </si>
  <si>
    <t>VCD-79 Phat thuyet kinh Thap Thien Nghiep Dao - Phap su Tinh Khong chu giang  - Can dich Vong Tay cu si</t>
  </si>
  <si>
    <t>https://mega.co.nz/#F!F4gkTbYZ!NZzKMmtIJowNHo5cY2UImw</t>
  </si>
  <si>
    <t>http://filegoc.tinhkhongphapngu.vn/02%20KINH%20THAP%20THIEN%20NGHIEP%20DAO/Thapthien%2079.mp4</t>
  </si>
  <si>
    <t>http://www.tinhtong.vn/video/Thap-Thien-Nghiep-Dao/Thap-Thien-Nghiep-Dao-Tap-79/608/</t>
  </si>
  <si>
    <t>http://phapsutinhkhong.com/phapthoaivideo/xem/659</t>
  </si>
  <si>
    <t>Thapthien 80____</t>
  </si>
  <si>
    <t>VCD-80 Phat thuyet kinh Thap Thien Nghiep Dao - Phap su Tinh Khong chu giang  - Can dich Vong Tay cu si</t>
  </si>
  <si>
    <t>https://mega.co.nz/#F!0oZjBLza!FQ6nKGQ_ElhwSH_OIdqMPA</t>
  </si>
  <si>
    <t>http://filegoc.tinhkhongphapngu.vn/02%20KINH%20THAP%20THIEN%20NGHIEP%20DAO/Thapthien%2080.mp4</t>
  </si>
  <si>
    <t>http://www.tinhtong.vn/video/Thap-Thien-Nghiep-Dao/Thap-Thien-Nghiep-Dao-Tap-80/609/</t>
  </si>
  <si>
    <t>http://phapsutinhkhong.com/phapthoaivideo/xem/660</t>
  </si>
  <si>
    <t>03 HOA NGHIEM AO CHI
(Con Tiep)</t>
  </si>
  <si>
    <t>Ao Chi 10A____</t>
  </si>
  <si>
    <t>VCD- 10 Hoa Nghiem Ao Chi Vong Tan Hoan Nguyen Quan - Phap su Tinh Khong chu giang  - Can dich Vong Tay cu si</t>
  </si>
  <si>
    <t>https://mega.co.nz/#F!V0IykTAa!AagWY0fMQyhGUSsoe9LQ-g</t>
  </si>
  <si>
    <t>http://filegoc.tinhkhongphapngu.vn/03%20HOA%20NGHIEM%20AO%20CHI/Ao%20Chi%2010A.mp4</t>
  </si>
  <si>
    <t>http://www.tinhtong.vn/video/Hoa-Nghiem-Ao-Chi/Hoa-Nghiem-Ao-Chi-Tap-10A/242/</t>
  </si>
  <si>
    <t>http://phapsutinhkhong.com/phapthoaivideo/xem/113</t>
  </si>
  <si>
    <t>Ao Chi 10B____</t>
  </si>
  <si>
    <t>VCD-10B Hoa Nghiem Ao Chi Vong Tan Hoan Nguyen Quan - Phap su Tinh Khong chu giang  - Can dich Vong Tay cu si</t>
  </si>
  <si>
    <t>https://mega.co.nz/#F!hsBxHDoa!LhCIA1H3AgU9OczMWc4F1Q</t>
  </si>
  <si>
    <t>http://filegoc.tinhkhongphapngu.vn/03%20HOA%20NGHIEM%20AO%20CHI/Ao%20Chi%2010B.mp4</t>
  </si>
  <si>
    <t>http://www.tinhtong.vn/video/Hoa-Nghiem-Ao-Chi/Hoa-Nghiem-Ao-Chi-Tap-10B/243/</t>
  </si>
  <si>
    <t>http://phapsutinhkhong.com/phapthoaivideo/xem/114</t>
  </si>
  <si>
    <t>Ao Chi 11A____</t>
  </si>
  <si>
    <t>VCD-11A Hoa Nghiem Ao Chi Vong Tan Hoan Nguyen Quan - Phap su Tinh Khong chu giang  - Can dich Vong Tay cu si</t>
  </si>
  <si>
    <t>https://mega.co.nz/#F!R0AgETwZ!WC-bIjyeFNBL0_OrTOhmiA</t>
  </si>
  <si>
    <t>http://filegoc.tinhkhongphapngu.vn/03%20HOA%20NGHIEM%20AO%20CHI/Ao%20Chi%2011A.mp4</t>
  </si>
  <si>
    <t>http://www.tinhtong.vn/video/Hoa-Nghiem-Ao-Chi/Hoa-Nghiem-Ao-Chi-Tap-11A/244/</t>
  </si>
  <si>
    <t>http://phapsutinhkhong.com/phapthoaivideo/xem/115</t>
  </si>
  <si>
    <t>Ao Chi 11B____</t>
  </si>
  <si>
    <t>VCD-11B Hoa Nghiem Ao Chi Vong Tan Hoan Nguyen Quan - Phap su Tinh Khong chu giang  - Can dich Vong Tay cu si</t>
  </si>
  <si>
    <t>https://mega.co.nz/#F!l1AAyZwL!KzB5YwFHbAY9opuCM8VevA</t>
  </si>
  <si>
    <t>http://filegoc.tinhkhongphapngu.vn/03%20HOA%20NGHIEM%20AO%20CHI/Ao%20Chi%2011B.mp4</t>
  </si>
  <si>
    <t>http://www.tinhtong.vn/video/Hoa-Nghiem-Ao-Chi/Hoa-Nghiem-Ao-Chi-Tap-11B/245/</t>
  </si>
  <si>
    <t>http://phapsutinhkhong.com/phapthoaivideo/xem/116</t>
  </si>
  <si>
    <t>Ao chi 12A____</t>
  </si>
  <si>
    <t>VCD-12A Hoa Nghiem Ao Chi Vong Tan Hoan Nguyen Quan - Phap su Tinh Khong chu giang  - Can dich Vong Tay cu si</t>
  </si>
  <si>
    <t>https://mega.co.nz/#F!xkQSQbyY!fBNPzRzltecFiP9OD1uWYQ</t>
  </si>
  <si>
    <t>http://filegoc.tinhkhongphapngu.vn/03%20HOA%20NGHIEM%20AO%20CHI/Ao%20chi%2012A.mp4</t>
  </si>
  <si>
    <t>http://www.tinhtong.vn/video/Hoa-Nghiem-Ao-Chi/Hoa-Nghiem-Ao-Chi-Tap-12A/246/</t>
  </si>
  <si>
    <t>http://phapsutinhkhong.com/phapthoaivideo/xem/117</t>
  </si>
  <si>
    <t>Ao chi 12B____</t>
  </si>
  <si>
    <t>VCD-12B Hoa Nghiem Ao Chi Vong Tan Hoan Nguyen Quan - Phap su Tinh Khong chu giang  - Can dich Vong Tay cu si</t>
  </si>
  <si>
    <t>https://mega.co.nz/#F!F4RGkISb!IPYP1BcHUGoZIONnAJFffg</t>
  </si>
  <si>
    <t>http://filegoc.tinhkhongphapngu.vn/03%20HOA%20NGHIEM%20AO%20CHI/Ao%20chi%2012B.mp4</t>
  </si>
  <si>
    <t>http://www.tinhtong.vn/video/Hoa-Nghiem-Ao-Chi/Hoa-Nghiem-Ao-Chi-Tap-12B/247/</t>
  </si>
  <si>
    <t>http://phapsutinhkhong.com/phapthoaivideo/xem/118</t>
  </si>
  <si>
    <t>Ao Chi 13A____</t>
  </si>
  <si>
    <t>VCD-13A Hoa Nghiem Ao Chi Vong Tan Hoan Nguyen Quan - Phap su Tinh Khong chu giang  - Can dich Vong Tay cu si</t>
  </si>
  <si>
    <t>https://mega.co.nz/#F!x9QlxJ7Z!KZOsLFS1Axc1a1beaMI6Yw</t>
  </si>
  <si>
    <t>http://filegoc.tinhkhongphapngu.vn/03%20HOA%20NGHIEM%20AO%20CHI/Ao%20Chi%2013A.mp4</t>
  </si>
  <si>
    <t>http://www.tinhtong.vn/video/Hoa-Nghiem-Ao-Chi/Hoa-Nghiem-Ao-Chi-Tap-13A/248/</t>
  </si>
  <si>
    <t>http://phapsutinhkhong.com/phapthoaivideo/xem/73</t>
  </si>
  <si>
    <t>Ao Chi 13B____</t>
  </si>
  <si>
    <t>VCD-13B Hoa Nghiem Ao Chi Vong Tan Hoan Nguyen Quan - Phap su Tinh Khong chu giang  - Can dich Vong Tay cu si</t>
  </si>
  <si>
    <t>https://mega.co.nz/#F!98BU0ADS!EAlZJGOqyM8DahVwKxy3_g</t>
  </si>
  <si>
    <t>http://filegoc.tinhkhongphapngu.vn/03%20HOA%20NGHIEM%20AO%20CHI/Ao%20Chi%2013B.mp4</t>
  </si>
  <si>
    <t>http://www.tinhtong.vn/video/Hoa-Nghiem-Ao-Chi/Hoa-Nghiem-Ao-Chi-Tap-13B/249/</t>
  </si>
  <si>
    <t>http://phapsutinhkhong.com/phapthoaivideo/xem/74</t>
  </si>
  <si>
    <t>Ao chi 14A ____</t>
  </si>
  <si>
    <t>VCD-4A  Hoa Nghiem Ao Chi Vong Tan Hoan Nguyen Quan - Phap su Tinh Khong chu giang  - Can dich Vong Tay cu si</t>
  </si>
  <si>
    <t>https://mega.co.nz/#F!BwQUgICa!dLvQXFLEj4QjITAXa5Y1GQ</t>
  </si>
  <si>
    <t>http://filegoc.tinhkhongphapngu.vn/03%20HOA%20NGHIEM%20AO%20CHI/Ao%20chi%2014A%20.mp4</t>
  </si>
  <si>
    <t>http://www.tinhtong.vn/video/Hoa-Nghiem-Ao-Chi/Hoa-Nghiem-Ao-Chi-Tap-14A/250/</t>
  </si>
  <si>
    <t>http://phapsutinhkhong.com/phapthoaivideo/xem/71</t>
  </si>
  <si>
    <t>Ao chi 14B ____</t>
  </si>
  <si>
    <t>VCD-4B  Hoa Nghiem Ao Chi Vong Tan Hoan Nguyen Quan - Phap su Tinh Khong chu giang  - Can dich Vong Tay cu si</t>
  </si>
  <si>
    <t>https://mega.co.nz/#F!01ohDQQL!A5_QeSDLqRJYDbX5IiKz1A</t>
  </si>
  <si>
    <t>http://filegoc.tinhkhongphapngu.vn/03%20HOA%20NGHIEM%20AO%20CHI/Ao%20chi%2014B%20.mp4</t>
  </si>
  <si>
    <t>http://www.tinhtong.vn/video/Hoa-Nghiem-Ao-Chi/Hoa-Nghiem-Ao-Chi-Tap-14B/251/</t>
  </si>
  <si>
    <t>http://phapsutinhkhong.com/phapthoaivideo/xem/72</t>
  </si>
  <si>
    <t>Ao chi 15A____</t>
  </si>
  <si>
    <t>VCD-15A Hoa Nghiem Ao Chi Vong Tan Hoan Nguyen Quan - Phap su Tinh Khong chu giang  - Can dich Vong Tay cu si</t>
  </si>
  <si>
    <t>https://mega.co.nz/#F!cpQGxB4C!L0GOZ39g62wxbnUYR2ZSVw</t>
  </si>
  <si>
    <t>http://filegoc.tinhkhongphapngu.vn/03%20HOA%20NGHIEM%20AO%20CHI/Ao%20chi%2015A.mp4</t>
  </si>
  <si>
    <t>http://www.tinhtong.vn/video/Hoa-Nghiem-Ao-Chi/Hoa-Nghiem-Ao-Chi-Tap-15A/252/</t>
  </si>
  <si>
    <t>http://phapsutinhkhong.com/phapthoaivideo/xem/76</t>
  </si>
  <si>
    <t>Ao chi 15B____</t>
  </si>
  <si>
    <t>VCD-15B Hoa Nghiem Ao Chi Vong Tan Hoan Nguyen Quan - Phap su Tinh Khong chu giang  - Can dich Vong Tay cu si</t>
  </si>
  <si>
    <t>https://mega.co.nz/#F!t5IUkLgD!Q0ORUUPRKHgq7g4bPrWCFA</t>
  </si>
  <si>
    <t>http://filegoc.tinhkhongphapngu.vn/03%20HOA%20NGHIEM%20AO%20CHI/Ao%20chi%2015B.mp4</t>
  </si>
  <si>
    <t>http://www.tinhtong.vn/video/Hoa-Nghiem-Ao-Chi/Hoa-Nghiem-Ao-Chi-Tap-15B/253/</t>
  </si>
  <si>
    <t>http://phapsutinhkhong.com/phapthoaivideo/xem/77</t>
  </si>
  <si>
    <t>Ao chi 16A____</t>
  </si>
  <si>
    <t>VCD-16A Hoa Nghiem Ao Chi Vong Tan Hoan Nguyen Quan - Phap su Tinh Khong chu giang  - Can dich Vong Tay cu si</t>
  </si>
  <si>
    <t>https://mega.co.nz/#F!x9AHHKAJ!K6KGyVvDH7dV1-62Rd8uMQ</t>
  </si>
  <si>
    <t>http://filegoc.tinhkhongphapngu.vn/03%20HOA%20NGHIEM%20AO%20CHI/Ao%20chi%2016A.mp4</t>
  </si>
  <si>
    <t>http://www.tinhtong.vn/video/Hoa-Nghiem-Ao-Chi/Hoa-Nghiem-Ao-Chi-Tap-16A/254/</t>
  </si>
  <si>
    <t>http://phapsutinhkhong.com/phapthoaivideo/xem/78</t>
  </si>
  <si>
    <t>Ao chi 16B____</t>
  </si>
  <si>
    <t>VCD-16B Hoa Nghiem Ao Chi Vong Tan Hoan Nguyen Quan - Phap su Tinh Khong chu giang  - Can dich Vong Tay cu si</t>
  </si>
  <si>
    <t>https://mega.co.nz/#F!JgZW1JQB!VRBZp0zkA58_BQwpVjJITg</t>
  </si>
  <si>
    <t>http://filegoc.tinhkhongphapngu.vn/03%20HOA%20NGHIEM%20AO%20CHI/Ao%20chi%2016B.mp4</t>
  </si>
  <si>
    <t>http://www.tinhtong.vn/video/Hoa-Nghiem-Ao-Chi/Hoa-Nghiem-Ao-Chi-Tap-16B/255/</t>
  </si>
  <si>
    <t>http://phapsutinhkhong.com/phapthoaivideo/xem/79</t>
  </si>
  <si>
    <t>Ao chi 17A____</t>
  </si>
  <si>
    <t>VCD-17A Hoa Nghiem Ao Chi Vong Tan Hoan Nguyen Quan - Phap su Tinh Khong chu giang  - Can dich Vong Tay cu si</t>
  </si>
  <si>
    <t>https://mega.co.nz/#F!h0ZSEQob!ZmtwEyg7PPU_VUXZMefo1g</t>
  </si>
  <si>
    <t>http://filegoc.tinhkhongphapngu.vn/03%20HOA%20NGHIEM%20AO%20CHI/Ao%20chi%2017A.mp4</t>
  </si>
  <si>
    <t>http://www.tinhtong.vn/video/Hoa-Nghiem-Ao-Chi/Hoa-Nghiem-Ao-Chi-Tap-17A/256/</t>
  </si>
  <si>
    <t>http://phapsutinhkhong.com/phapthoaivideo/xem/80</t>
  </si>
  <si>
    <t>Ao chi 17B____</t>
  </si>
  <si>
    <t>VCD-17B Hoa Nghiem Ao Chi Vong Tan Hoan Nguyen Quan - Phap su Tinh Khong chu giang  - Can dich Vong Tay cu si</t>
  </si>
  <si>
    <t>https://drive.google.com/folderview?id=0ByNGDu80PW8AYjBfaG1DaWZNckE&amp;usp=sharing</t>
  </si>
  <si>
    <t>phtds0012@gmail.com</t>
  </si>
  <si>
    <t>https://mega.co.nz/#F!AtRSRRwQ!E4Xjt2Nkt5kaQIiSahpocw</t>
  </si>
  <si>
    <t>http://filegoc.tinhkhongphapngu.vn/03%20HOA%20NGHIEM%20AO%20CHI/Ao%20chi%2017B.mp4</t>
  </si>
  <si>
    <t>http://www.tinhtong.vn/video/Hoa-Nghiem-Ao-Chi/Hoa-Nghiem-Ao-Chi-Tap-17B/257/</t>
  </si>
  <si>
    <t>http://www.youtube.com/watch?v=kbnZfRESIr4</t>
  </si>
  <si>
    <t>Ao chi 18A____</t>
  </si>
  <si>
    <t>VCD-18A Hoa Nghiem Ao Chi Vong Tan Hoan Nguyen Quan - Phap su Tinh Khong chu giang  - Can dich Vong Tay cu si</t>
  </si>
  <si>
    <t>https://mega.co.nz/#F!NxR1yZob!UOI7RA_7ZTFqwUnQUQjtAA</t>
  </si>
  <si>
    <t>http://filegoc.tinhkhongphapngu.vn/03%20HOA%20NGHIEM%20AO%20CHI/Ao%20chi%2018A.mp4</t>
  </si>
  <si>
    <t>http://www.tinhtong.vn/video/Hoa-Nghiem-Ao-Chi/Hoa-Nghiem-Ao-Chi-Tap-18A/258/</t>
  </si>
  <si>
    <t>http://phapsutinhkhong.com/phapthoaivideo/xem/82</t>
  </si>
  <si>
    <t>https://drive.google.com/a/duyxuyen.vn/folderview?id=0B477o1LuS0QCVEZNMkU3ZkF6d0U&amp;usp=sharing</t>
  </si>
  <si>
    <t>adidaphat012@duyxuyen.vn</t>
  </si>
  <si>
    <t>Ao chi 18B____</t>
  </si>
  <si>
    <t>VCD-18B Hoa Nghiem Ao Chi Vong Tan Hoan Nguyen Quan - Phap su Tinh Khong chu giang  - Can dich Vong Tay cu si</t>
  </si>
  <si>
    <t>https://mega.co.nz/#F!d4g1HCSL!RBxOvB8lACJoBQQfV89tqw</t>
  </si>
  <si>
    <t>http://filegoc.tinhkhongphapngu.vn/03%20HOA%20NGHIEM%20AO%20CHI/Ao%20chi%2018B.mp4</t>
  </si>
  <si>
    <t>http://www.tinhtong.vn/video/Hoa-Nghiem-Ao-Chi/Hoa-Nghiem-Ao-Chi-Tap-18B/259/</t>
  </si>
  <si>
    <t>http://phapsutinhkhong.com/phapthoaivideo/xem/83</t>
  </si>
  <si>
    <t>Ao chi 19A____</t>
  </si>
  <si>
    <t>VCD-19A Hoa Nghiem Ao Chi Vong Tan Hoan Nguyen Quan - Phap su Tinh Khong chu giang  - Can dich Vong Tay cu si</t>
  </si>
  <si>
    <t>https://mega.co.nz/#F!JlImFBib!ZDQ7tQDQHrM9ledPAJrGXQ</t>
  </si>
  <si>
    <t>http://filegoc.tinhkhongphapngu.vn/03%20HOA%20NGHIEM%20AO%20CHI/Ao%20chi%2019A.mp4</t>
  </si>
  <si>
    <t>http://www.tinhtong.vn/video/Hoa-Nghiem-Ao-Chi/Hoa-Nghiem-Ao-Chi-Tap-19A/260/</t>
  </si>
  <si>
    <t>http://phapsutinhkhong.com/phapthoaivideo/xem/84</t>
  </si>
  <si>
    <t>Ao chi 19B____</t>
  </si>
  <si>
    <t>VCD-19B Hoa Nghiem Ao Chi Vong Tan Hoan Nguyen Quan - Phap su Tinh Khong chu giang  - Can dich Vong Tay cu si</t>
  </si>
  <si>
    <t>https://mega.co.nz/#F!NoYgxaAA!SQ-x8gncclgOiLujFGLtkQ</t>
  </si>
  <si>
    <t>http://filegoc.tinhkhongphapngu.vn/03%20HOA%20NGHIEM%20AO%20CHI/Ao%20chi%2019B.mp4</t>
  </si>
  <si>
    <t>http://www.tinhtong.vn/video/Hoa-Nghiem-Ao-Chi/Hoa-Nghiem-Ao-Chi-Tap-19B/261/</t>
  </si>
  <si>
    <t>http://www.youtube.com/watch?v=ZoeJEKAGHfM</t>
  </si>
  <si>
    <t>ao chi 1Ahc____</t>
  </si>
  <si>
    <t>VCD-1A Hoa Nghiem Ao Chi Vong Tan Hoan Nguyen Quan - Phap su Tinh Khong chu giang  - Can dich Vong Tay cu si</t>
  </si>
  <si>
    <t>https://mega.co.nz/#F!h44gQDZJ!KivAsS4Gkwt1Ob61XyKSwQ</t>
  </si>
  <si>
    <t>http://filegoc.tinhkhongphapngu.vn/03%20HOA%20NGHIEM%20AO%20CHI/ao%20chi%201Ahc.mp4</t>
  </si>
  <si>
    <t>http://www.tinhtong.vn/video/Hoa-Nghiem-Ao-Chi/Hoa-Nghiem-Ao-Chi-Tap-1A/224/</t>
  </si>
  <si>
    <t>http://phapsutinhkhong.com/phapthoaivideo/xem/95</t>
  </si>
  <si>
    <t>ao chi 1Bhc____</t>
  </si>
  <si>
    <t>VCD-1B Hoa Nghiem Ao Chi Vong Tan Hoan Nguyen Quan - Phap su Tinh Khong chu giang  - Can dich Vong Tay cu si</t>
  </si>
  <si>
    <t>https://mega.co.nz/#F!h4gniQIL!TIj5xQ9jvW5QPgPOCrC9Zw</t>
  </si>
  <si>
    <t>http://filegoc.tinhkhongphapngu.vn/03%20HOA%20NGHIEM%20AO%20CHI/ao%20chi%201Bhc.mp4</t>
  </si>
  <si>
    <t>http://www.tinhtong.vn/video/Hoa-Nghiem-Ao-Chi/Hoa-Nghiem-Ao-Chi-Tap-1B/225/</t>
  </si>
  <si>
    <t>http://phapsutinhkhong.com/phapthoaivideo/xem/96</t>
  </si>
  <si>
    <t>Ao chi 20A____</t>
  </si>
  <si>
    <t>VCD-20A Hoa Nghiem Ao Chi Vong Tan Hoan Nguyen Quan - Phap su Tinh Khong chu giang  - Can dich Vong Tay cu si</t>
  </si>
  <si>
    <t>https://mega.co.nz/#F!Z8YWGYYC!ZJ6vfDO7_zUhMsH2WsPa2w</t>
  </si>
  <si>
    <t>http://filegoc.tinhkhongphapngu.vn/03%20HOA%20NGHIEM%20AO%20CHI/Ao%20chi%2020A.mp4</t>
  </si>
  <si>
    <t>http://www.tinhtong.vn/video/Hoa-Nghiem-Ao-Chi/Hoa-Nghiem-Ao-Chi-Tap-20A/262/</t>
  </si>
  <si>
    <t>http://phapsutinhkhong.com/phapthoaivideo/xem/87</t>
  </si>
  <si>
    <t>Ao chi 20B____</t>
  </si>
  <si>
    <t>VCD-20B Hoa Nghiem Ao Chi Vong Tan Hoan Nguyen Quan - Phap su Tinh Khong chu giang  - Can dich Vong Tay cu si</t>
  </si>
  <si>
    <t>https://mega.co.nz/#F!EtxDmDoK!EvZszxT2RchJoAaeQRtgNQ</t>
  </si>
  <si>
    <t>http://filegoc.tinhkhongphapngu.vn/03%20HOA%20NGHIEM%20AO%20CHI/Ao%20chi%2020B.mp4</t>
  </si>
  <si>
    <t>http://www.tinhtong.vn/video/Hoa-Nghiem-Ao-Chi/Hoa-Nghiem-Ao-Chi-Tap-20B/263/</t>
  </si>
  <si>
    <t>http://phapsutinhkhong.com/phapthoaivideo/xem/88</t>
  </si>
  <si>
    <t>Ao chi 21A____</t>
  </si>
  <si>
    <t>VCD-21A Hoa Nghiem Ao Chi Vong Tan Hoan Nguyen Quan - Phap su Tinh Khong chu giang  - Can dich Vong Tay cu si</t>
  </si>
  <si>
    <t>https://mega.co.nz/#F!8hxVgSqa!fwUL2hLupS5Nie7IZj-eqw</t>
  </si>
  <si>
    <t>http://filegoc.tinhkhongphapngu.vn/03%20HOA%20NGHIEM%20AO%20CHI/Ao%20chi%2021A.mp4</t>
  </si>
  <si>
    <t>http://www.tinhtong.vn/video/Hoa-Nghiem-Ao-Chi/Hoa-Nghiem-Ao-Chi-Tap-21A/264/</t>
  </si>
  <si>
    <t>http://phapsutinhkhong.com/phapthoaivideo/xem/89</t>
  </si>
  <si>
    <t>Ao chi 21B____</t>
  </si>
  <si>
    <t>VCD-21B Hoa Nghiem Ao Chi Vong Tan Hoan Nguyen Quan - Phap su Tinh Khong chu giang  - Can dich Vong Tay cu si</t>
  </si>
  <si>
    <t>https://mega.co.nz/#F!x5A3VKKD!DbzwQH5aCntI5BElL0ObBA</t>
  </si>
  <si>
    <t>http://filegoc.tinhkhongphapngu.vn/03%20HOA%20NGHIEM%20AO%20CHI/Ao%20chi%2021B.mp4</t>
  </si>
  <si>
    <t>http://www.tinhtong.vn/video/Hoa-Nghiem-Ao-Chi/Hoa-Nghiem-Ao-Chi-Tap-21B/265/</t>
  </si>
  <si>
    <t>http://phapsutinhkhong.com/phapthoaivideo/xem/91</t>
  </si>
  <si>
    <t>Ao chi 22A____</t>
  </si>
  <si>
    <t>VCD-22A Hoa Nghiem Ao Chi Vong Tan Hoan Nguyen Quan - Phap su Tinh Khong chu giang  - Can dich Vong Tay cu si</t>
  </si>
  <si>
    <t>https://mega.co.nz/#F!s5I1RbJL!IKx0-BzP9aRnZ0vuBR1Eog</t>
  </si>
  <si>
    <t>http://filegoc.tinhkhongphapngu.vn/03%20HOA%20NGHIEM%20AO%20CHI/Ao%20chi%2022A.mp4</t>
  </si>
  <si>
    <t>http://www.tinhtong.vn/video/Hoa-Nghiem-Ao-Chi/Hoa-Nghiem-Ao-Chi-Tap-22A/266/</t>
  </si>
  <si>
    <t>http://www.youtube.com/watch?v=Vx649wj7ewI</t>
  </si>
  <si>
    <t>Ao chi 22B____</t>
  </si>
  <si>
    <t>VCD-22B Hoa Nghiem Ao Chi Vong Tan Hoan Nguyen Quan - Phap su Tinh Khong chu giang  - Can dich Vong Tay cu si</t>
  </si>
  <si>
    <t>https://mega.co.nz/#F!UlIASZIQ!O6Nk8190qVFCxqAOBaGxlQ</t>
  </si>
  <si>
    <t>http://filegoc.tinhkhongphapngu.vn/03%20HOA%20NGHIEM%20AO%20CHI/Ao%20chi%2022B.mp4</t>
  </si>
  <si>
    <t>http://www.tinhtong.vn/video/Hoa-Nghiem-Ao-Chi/Hoa-Nghiem-Ao-Chi-Tap-22B/267/</t>
  </si>
  <si>
    <t>http://phapsutinhkhong.com/phapthoaivideo/xem/119</t>
  </si>
  <si>
    <t>Ao chi 23A____</t>
  </si>
  <si>
    <t>VCD-23A Hoa Nghiem Ao Chi Vong Tan Hoan Nguyen Quan - Phap su Tinh Khong chu giang  - Can dich Vong Tay cu si</t>
  </si>
  <si>
    <t>https://mega.co.nz/#F!E4oXVI6A!ES1rsA6-OuwT5C_AaF97rQ</t>
  </si>
  <si>
    <t>http://filegoc.tinhkhongphapngu.vn/03%20HOA%20NGHIEM%20AO%20CHI/Ao%20chi%2023A.mp4</t>
  </si>
  <si>
    <t>http://www.tinhtong.vn/video/Hoa-Nghiem-Ao-Chi/Hoa-Nghiem-Ao-Chi-Tap-23A/268/</t>
  </si>
  <si>
    <t>http://phapsutinhkhong.com/phapthoaivideo/xem/122</t>
  </si>
  <si>
    <t>Ao chi 23B____</t>
  </si>
  <si>
    <t>VCD-23B Hoa Nghiem Ao Chi Vong Tan Hoan Nguyen Quan - Phap su Tinh Khong chu giang  - Can dich Vong Tay cu si</t>
  </si>
  <si>
    <t>https://mega.co.nz/#F!Fx4Q1TxK!WvkYIzHaW8UvFzfNdwm0Jg</t>
  </si>
  <si>
    <t>http://filegoc.tinhkhongphapngu.vn/03%20HOA%20NGHIEM%20AO%20CHI/Ao%20chi%2023B.mp4</t>
  </si>
  <si>
    <t>http://www.tinhtong.vn/video/Hoa-Nghiem-Ao-Chi/Hoa-Nghiem-Ao-Chi-Tap-23B/269/</t>
  </si>
  <si>
    <t>http://phapsutinhkhong.com/phapthoaivideo/xem/121</t>
  </si>
  <si>
    <t>Ao chi 24A____</t>
  </si>
  <si>
    <t>VCD-24A Hoa Nghiem Ao Chi Vong Tan Hoan Nguyen Quan - Phap su Tinh Khong chu giang  - Can dich Vong Tay cu si</t>
  </si>
  <si>
    <t>https://mega.co.nz/#F!xh5AHaqQ!RLRLhjVkf64EFQJdMz0XFQ</t>
  </si>
  <si>
    <t>http://filegoc.tinhkhongphapngu.vn/03%20HOA%20NGHIEM%20AO%20CHI/Ao%20chi%2024A.mp4</t>
  </si>
  <si>
    <t>http://www.tinhtong.vn/video/Hoa-Nghiem-Ao-Chi/Hoa-Nghiem-Ao-Chi-Tap-24A/270/</t>
  </si>
  <si>
    <t>http://phapsutinhkhong.com/phapthoaivideo/xem/123</t>
  </si>
  <si>
    <t>Ao chi 24B____</t>
  </si>
  <si>
    <t>VCD-24B Hoa Nghiem Ao Chi Vong Tan Hoan Nguyen Quan - Phap su Tinh Khong chu giang  - Can dich Vong Tay cu si</t>
  </si>
  <si>
    <t>https://mega.co.nz/#F!1tZE0aiK!BO9aoGN_DptwIJY5AST3sA</t>
  </si>
  <si>
    <t>http://filegoc.tinhkhongphapngu.vn/03%20HOA%20NGHIEM%20AO%20CHI/Ao%20chi%2024B.mp4</t>
  </si>
  <si>
    <t>http://www.tinhtong.vn/video/Hoa-Nghiem-Ao-Chi/Hoa-Nghiem-Ao-Chi-Tap-24B/271/</t>
  </si>
  <si>
    <t>http://phapsutinhkhong.com/phapthoaivideo/xem/124</t>
  </si>
  <si>
    <t>ao chi 2Ahc____</t>
  </si>
  <si>
    <t>VCD-2A Hoa Nghiem Ao Chi Vong Tan Hoan Nguyen Quan - Phap su Tinh Khong chu giang  - Can dich Vong Tay cu si</t>
  </si>
  <si>
    <t>https://mega.co.nz/#F!Zw4xzYbb!IBXiOC8jPdZwZ5i7c2vZPg</t>
  </si>
  <si>
    <t>http://filegoc.tinhkhongphapngu.vn/03%20HOA%20NGHIEM%20AO%20CHI/ao%20chi%202Ahc.mp4</t>
  </si>
  <si>
    <t>http://www.tinhtong.vn/video/Hoa-Nghiem-Ao-Chi/Hoa-Nghiem-Ao-Chi-Tap-2A/226/</t>
  </si>
  <si>
    <t>http://phapsutinhkhong.com/phapthoaivideo/xem/97</t>
  </si>
  <si>
    <t>ao chi 2Bhc____</t>
  </si>
  <si>
    <t>VCD-2B Hoa Nghiem Ao Chi Vong Tan Hoan Nguyen Quan - Phap su Tinh Khong chu giang  - Can dich Vong Tay cu si</t>
  </si>
  <si>
    <t>https://mega.co.nz/#F!AxBGAbLS!dfLXVkGDoRN5c42OWNyJIA</t>
  </si>
  <si>
    <t>http://filegoc.tinhkhongphapngu.vn/03%20HOA%20NGHIEM%20AO%20CHI/ao%20chi%202Bhc.mp4</t>
  </si>
  <si>
    <t>http://www.tinhtong.vn/video/Hoa-Nghiem-Ao-Chi/Hoa-Nghiem-Ao-Chi-Tap-2B/227/</t>
  </si>
  <si>
    <t>http://phapsutinhkhong.com/phapthoaivideo/xem/98</t>
  </si>
  <si>
    <t>Ao Chi 3A____</t>
  </si>
  <si>
    <t>VCD- 3A Hoa Nghiem Ao Chi Vong Tan Hoan Nguyen Quan - Phap su Tinh Khong chu giang  - Can dich Vong Tay cu si</t>
  </si>
  <si>
    <t>https://mega.co.nz/#F!B5gCmbaQ!ZGtEBVzPm21lkHbqRfhO5Q</t>
  </si>
  <si>
    <t>http://filegoc.tinhkhongphapngu.vn/03%20HOA%20NGHIEM%20AO%20CHI/Ao%20Chi%203A.mp4</t>
  </si>
  <si>
    <t>http://www.tinhtong.vn/video/Hoa-Nghiem-Ao-Chi/Hoa-Nghiem-Ao-Chi-Tap-3A/228/</t>
  </si>
  <si>
    <t>http://phapsutinhkhong.com/phapthoaivideo/xem/99</t>
  </si>
  <si>
    <t>Ao Chi 3B____</t>
  </si>
  <si>
    <t>VCD- 3B Hoa Nghiem Ao Chi Vong Tan Hoan Nguyen Quan - Phap su Tinh Khong chu giang  - Can dich Vong Tay cu si</t>
  </si>
  <si>
    <t>https://mega.co.nz/#F!VtZlkZAK!XUi5AXRlJBIw0Dg0Zkk-qQ</t>
  </si>
  <si>
    <t>http://filegoc.tinhkhongphapngu.vn/03%20HOA%20NGHIEM%20AO%20CHI/Ao%20Chi%203B.mp4</t>
  </si>
  <si>
    <t>http://www.tinhtong.vn/video/Hoa-Nghiem-Ao-Chi/Hoa-Nghiem-Ao-Chi-Tap-3B/229/</t>
  </si>
  <si>
    <t>http://phapsutinhkhong.com/phapthoaivideo/xem/100</t>
  </si>
  <si>
    <t>Ao Chi 4A____</t>
  </si>
  <si>
    <t>VCD- 4A Hoa Nghiem Ao Chi Vong Tan Hoan Nguyen Quan - Phap su Tinh Khong chu giang  - Can dich Vong Tay cu si</t>
  </si>
  <si>
    <t>https://mega.co.nz/#F!slQX3bIS!ODOjNERlTOV39AZyPCcdoQ</t>
  </si>
  <si>
    <t>http://filegoc.tinhkhongphapngu.vn/03%20HOA%20NGHIEM%20AO%20CHI/Ao%20Chi%204A.mp4</t>
  </si>
  <si>
    <t>http://www.tinhtong.vn/video/Hoa-Nghiem-Ao-Chi/Hoa-Nghiem-Ao-Chi-Tap-4A/230/</t>
  </si>
  <si>
    <t>http://phapsutinhkhong.com/phapthoaivideo/xem/101</t>
  </si>
  <si>
    <t>Ao Chi 4B____</t>
  </si>
  <si>
    <t>VCD- 4B Hoa Nghiem Ao Chi Vong Tan Hoan Nguyen Quan - Phap su Tinh Khong chu giang  - Can dich Vong Tay cu si</t>
  </si>
  <si>
    <t>https://mega.co.nz/#F!x8QxTBaZ!JxgXATa2ZMhOVEMEHmye_A</t>
  </si>
  <si>
    <t>http://filegoc.tinhkhongphapngu.vn/03%20HOA%20NGHIEM%20AO%20CHI/Ao%20Chi%204B.mp4</t>
  </si>
  <si>
    <t>http://www.tinhtong.vn/video/Hoa-Nghiem-Ao-Chi/Hoa-Nghiem-Ao-Chi-Tap-4B/231/</t>
  </si>
  <si>
    <t>http://phapsutinhkhong.com/phapthoaivideo/xem/102</t>
  </si>
  <si>
    <t>Ao Chi 5A____</t>
  </si>
  <si>
    <t>VCD- 5A Hoa Nghiem Ao Chi Vong Tan Hoan Nguyen Quan - Phap su Tinh Khong chu giang  - Can dich Vong Tay cu si</t>
  </si>
  <si>
    <t>https://mega.co.nz/#F!kphFQQrT!XaXmlBMlbe0XPpEJWyMEyA</t>
  </si>
  <si>
    <t>http://filegoc.tinhkhongphapngu.vn/03%20HOA%20NGHIEM%20AO%20CHI/Ao%20Chi%205A.mp4</t>
  </si>
  <si>
    <t>http://www.tinhtong.vn/video/Hoa-Nghiem-Ao-Chi/Hoa-Nghiem-Ao-Chi-Tap-5A/232/</t>
  </si>
  <si>
    <t>http://phapsutinhkhong.com/phapthoaivideo/xem/103</t>
  </si>
  <si>
    <t>Ao Chi 5B____</t>
  </si>
  <si>
    <t>VCD- 5B Hoa Nghiem Ao Chi Vong Tan Hoan Nguyen Quan - Phap su Tinh Khong chu giang  - Can dich Vong Tay cu si</t>
  </si>
  <si>
    <t>https://drive.google.com/folderview?id=0B7ZlqXcEIEmubHRFNEdrVmxwU2c&amp;usp=sharing</t>
  </si>
  <si>
    <t>phtds0013@gmail.com</t>
  </si>
  <si>
    <t>https://mega.co.nz/#F!a5AHVAoJ!UuhBPgecEQxMKfNieqGUzg</t>
  </si>
  <si>
    <t>tayphuong018@yahoo.com</t>
  </si>
  <si>
    <t>http://filegoc.tinhkhongphapngu.vn/03%20HOA%20NGHIEM%20AO%20CHI/Ao%20Chi%205B.mp4</t>
  </si>
  <si>
    <t>http://www.tinhtong.vn/video/Hoa-Nghiem-Ao-Chi/Hoa-Nghiem-Ao-Chi-Tap-5B/233/</t>
  </si>
  <si>
    <t>http://phapsutinhkhong.com/phapthoaivideo/xem/104</t>
  </si>
  <si>
    <t>Ao Chi 6A____</t>
  </si>
  <si>
    <t>VCD- 6A Hoa Nghiem Ao Chi Vong Tan Hoan Nguyen Quan - Phap su Tinh Khong chu giang  - Can dich Vong Tay cu si</t>
  </si>
  <si>
    <t>https://mega.co.nz/#F!3542iYLa!TyHiABZJ24MLgFZrXtTnlA</t>
  </si>
  <si>
    <t>http://filegoc.tinhkhongphapngu.vn/03%20HOA%20NGHIEM%20AO%20CHI/Ao%20Chi%206A.mp4</t>
  </si>
  <si>
    <t>http://www.tinhtong.vn/video/Hoa-Nghiem-Ao-Chi/Hoa-Nghiem-Ao-Chi-Tap-6A/234/</t>
  </si>
  <si>
    <t>http://phapsutinhkhong.com/phapthoaivideo/xem/105</t>
  </si>
  <si>
    <t>https://drive.google.com/a/duyxuyen.vn/folderview?id=0B_ui192QYow9bkZZbXlMOHZ3Mm8&amp;usp=sharing</t>
  </si>
  <si>
    <t>adidaphat013@duyxuyen.vn</t>
  </si>
  <si>
    <t>Ao Chi 6B____</t>
  </si>
  <si>
    <t>VCD- 6B Hoa Nghiem Ao Chi Vong Tan Hoan Nguyen Quan - Phap su Tinh Khong chu giang  - Can dich Vong Tay cu si</t>
  </si>
  <si>
    <t>https://mega.co.nz/#F!qo4ARRSQ!VtAFkkeVAAt_qlx1AbkXxA</t>
  </si>
  <si>
    <t>http://filegoc.tinhkhongphapngu.vn/03%20HOA%20NGHIEM%20AO%20CHI/Ao%20Chi%206B.mp4</t>
  </si>
  <si>
    <t>http://www.tinhtong.vn/video/Hoa-Nghiem-Ao-Chi/Hoa-Nghiem-Ao-Chi-Tap-6B/235/</t>
  </si>
  <si>
    <t>http://phapsutinhkhong.com/phapthoaivideo/xem/106</t>
  </si>
  <si>
    <t>Ao Chi 7A____</t>
  </si>
  <si>
    <t>VCD- 7A Hoa Nghiem Ao Chi Vong Tan Hoan Nguyen Quan - Phap su Tinh Khong chu giang  - Can dich Vong Tay cu si</t>
  </si>
  <si>
    <t>https://mega.co.nz/#F!3tIzFZja!Ys057hn2J7Y887v-LsAqCg</t>
  </si>
  <si>
    <t>http://filegoc.tinhkhongphapngu.vn/03%20HOA%20NGHIEM%20AO%20CHI/Ao%20Chi%207A.mp4</t>
  </si>
  <si>
    <t>http://www.tinhtong.vn/video/Hoa-Nghiem-Ao-Chi/Hoa-Nghiem-Ao-Chi-Tap-7A/236/</t>
  </si>
  <si>
    <t>http://phapsutinhkhong.com/phapthoaivideo/xem/107</t>
  </si>
  <si>
    <t>Ao Chi 7B____</t>
  </si>
  <si>
    <t>VCD- 7B Hoa Nghiem Ao Chi Vong Tan Hoan Nguyen Quan - Phap su Tinh Khong chu giang  - Can dich Vong Tay cu si</t>
  </si>
  <si>
    <t>https://mega.co.nz/#F!mlhn3BjI!eArV2RvkGesV5OQ_NlHulQ</t>
  </si>
  <si>
    <t>http://filegoc.tinhkhongphapngu.vn/03%20HOA%20NGHIEM%20AO%20CHI/Ao%20Chi%207B.mp4</t>
  </si>
  <si>
    <t>http://www.tinhtong.vn/video/Hoa-Nghiem-Ao-Chi/Hoa-Nghiem-Ao-Chi-Tap-7B/237/</t>
  </si>
  <si>
    <t>http://phapsutinhkhong.com/phapthoaivideo/xem/108</t>
  </si>
  <si>
    <t>Ao Chi 8A____</t>
  </si>
  <si>
    <t>VCD- 8A Hoa Nghiem Ao Chi Vong Tan Hoan Nguyen Quan - Phap su Tinh Khong chu giang  - Can dich Vong Tay cu si</t>
  </si>
  <si>
    <t>https://mega.co.nz/#F!bgBjkQ7S!byhT8z4EBB5U-NCzZrMYmQ</t>
  </si>
  <si>
    <t>http://filegoc.tinhkhongphapngu.vn/03%20HOA%20NGHIEM%20AO%20CHI/Ao%20Chi%208A.mp4</t>
  </si>
  <si>
    <t>http://www.tinhtong.vn/video/Hoa-Nghiem-Ao-Chi/Hoa-Nghiem-Ao-Chi-Tap-8A/238/</t>
  </si>
  <si>
    <t>http://phapsutinhkhong.com/phapthoaivideo/xem/109</t>
  </si>
  <si>
    <t>Ao Chi 8B____</t>
  </si>
  <si>
    <t>VCD- 8B Hoa Nghiem Ao Chi Vong Tan Hoan Nguyen Quan - Phap su Tinh Khong chu giang  - Can dich Vong Tay cu si</t>
  </si>
  <si>
    <t>https://mega.co.nz/#F!SpBy2KYI!bNDAqQZaXBxzdBprJhoWXg</t>
  </si>
  <si>
    <t>http://filegoc.tinhkhongphapngu.vn/03%20HOA%20NGHIEM%20AO%20CHI/Ao%20Chi%208B.mp4</t>
  </si>
  <si>
    <t>http://www.tinhtong.vn/video/Hoa-Nghiem-Ao-Chi/Hoa-Nghiem-Ao-Chi-Tap-8B/239/</t>
  </si>
  <si>
    <t>http://phapsutinhkhong.com/phapthoaivideo/xem/110</t>
  </si>
  <si>
    <t>Ao Chi 9A____</t>
  </si>
  <si>
    <t>VCD- 9A Hoa Nghiem Ao Chi Vong Tan Hoan Nguyen Quan - Phap su Tinh Khong chu giang  - Can dich Vong Tay cu si</t>
  </si>
  <si>
    <t>https://mega.co.nz/#F!Owx1XZqQ!Dv6QJCin27k5jHGALBNgZA</t>
  </si>
  <si>
    <t>http://filegoc.tinhkhongphapngu.vn/03%20HOA%20NGHIEM%20AO%20CHI/Ao%20Chi%209A.mp4</t>
  </si>
  <si>
    <t>http://www.tinhtong.vn/video/Hoa-Nghiem-Ao-Chi/Hoa-Nghiem-Ao-Chi-Tap-9A/240/</t>
  </si>
  <si>
    <t>http://phapsutinhkhong.com/phapthoaivideo/xem/111</t>
  </si>
  <si>
    <t>Ao Chi 9B____</t>
  </si>
  <si>
    <t>VCD- 9B Hoa Nghiem Ao Chi Vong Tan Hoan Nguyen Quan - Phap su Tinh Khong chu giang  - Can dich Vong Tay cu si</t>
  </si>
  <si>
    <t>https://mega.co.nz/#F!mhgTnbrC!Nu-ebUajdTQxmlcPdEd3uQ</t>
  </si>
  <si>
    <t>http://filegoc.tinhkhongphapngu.vn/03%20HOA%20NGHIEM%20AO%20CHI/Ao%20Chi%209B.mp4</t>
  </si>
  <si>
    <t>http://www.tinhtong.vn/video/Hoa-Nghiem-Ao-Chi/Hoa-Nghiem-Ao-Chi-Tap-9B/241/</t>
  </si>
  <si>
    <t>http://phapsutinhkhong.com/phapthoaivideo/xem/112</t>
  </si>
  <si>
    <t>AoChi  25A____</t>
  </si>
  <si>
    <t>VCD-25A Hoa Nghiem Ao Chi Vong Tan Hoan Nguyen Quan - Phap su Tinh Khong chu giang  - Can dich Vong Tay cu si</t>
  </si>
  <si>
    <t>https://mega.co.nz/#F!71hBiJiL!O9O8wQrf1QZtOLDEDKApsQ</t>
  </si>
  <si>
    <t>http://filegoc.tinhkhongphapngu.vn/03%20HOA%20NGHIEM%20AO%20CHI/AoChi%20%2025A.mp4</t>
  </si>
  <si>
    <t>http://www.tinhtong.vn/video/Hoa-Nghiem-Ao-Chi/Hoa-Nghiem-Ao-Chi-Tap-25A/272/</t>
  </si>
  <si>
    <t>http://phapsutinhkhong.com/phapthoaivideo/xem/125</t>
  </si>
  <si>
    <t>AoChi  25B____</t>
  </si>
  <si>
    <t>VCD-25B Hoa Nghiem Ao Chi Vong Tan Hoan Nguyen Quan - Phap su Tinh Khong chu giang  - Can dich Vong Tay cu si</t>
  </si>
  <si>
    <t>https://mega.co.nz/#F!2xZh2a6J!Cqs91D_tGBRCq3DKPwHEkw</t>
  </si>
  <si>
    <t>http://filegoc.tinhkhongphapngu.vn/03%20HOA%20NGHIEM%20AO%20CHI/AoChi%20%2025B.mp4</t>
  </si>
  <si>
    <t>http://www.tinhtong.vn/video/Hoa-Nghiem-Ao-Chi/Hoa-Nghiem-Ao-Chi-Tap-25B/273/</t>
  </si>
  <si>
    <t>http://phapsutinhkhong.com/phapthoaivideo/xem/126</t>
  </si>
  <si>
    <t>AoChi  26A____</t>
  </si>
  <si>
    <t>VCD-26A Hoa Nghiem Ao Chi Vong Tan Hoan Nguyen Quan - Phap su Tinh Khong chu giang  - Can dich Vong Tay cu si</t>
  </si>
  <si>
    <t>https://mega.co.nz/#F!e95ETCrC!AMrzgQyeU6FA0KhUTW-P6g</t>
  </si>
  <si>
    <t>http://filegoc.tinhkhongphapngu.vn/03%20HOA%20NGHIEM%20AO%20CHI/AoChi%20%2026A.mp4</t>
  </si>
  <si>
    <t>http://www.tinhtong.vn/video/Hoa-Nghiem-Ao-Chi/Hoa-Nghiem-Ao-Chi-Tap-26A/274/</t>
  </si>
  <si>
    <t>http://phapsutinhkhong.com/phapthoaivideo/xem/127</t>
  </si>
  <si>
    <t>AoChi  26B____</t>
  </si>
  <si>
    <t>VCD-26B Hoa Nghiem Ao Chi Vong Tan Hoan Nguyen Quan - Phap su Tinh Khong chu giang  - Can dich Vong Tay cu si</t>
  </si>
  <si>
    <t>https://mega.co.nz/#F!T84QlIyL!QgZJ_1IyPY96d4jTHPLTUA</t>
  </si>
  <si>
    <t>http://filegoc.tinhkhongphapngu.vn/03%20HOA%20NGHIEM%20AO%20CHI/AoChi%20%2026B.mp4</t>
  </si>
  <si>
    <t>http://www.tinhtong.vn/video/Hoa-Nghiem-Ao-Chi/Hoa-Nghiem-Ao-Chi-Tap-26B/275/</t>
  </si>
  <si>
    <t>http://phapsutinhkhong.com/phapthoaivideo/xem/128</t>
  </si>
  <si>
    <t>AoChi  27A____</t>
  </si>
  <si>
    <t>VCD-27A Hoa Nghiem Ao Chi Vong Tan Hoan Nguyen Quan - Phap su Tinh Khong chu giang  - Can dich Vong Tay cu si</t>
  </si>
  <si>
    <t>https://mega.co.nz/#F!i0ZASDbD!X_TQ-TjEbaklcxPNB2ZffA</t>
  </si>
  <si>
    <t>http://filegoc.tinhkhongphapngu.vn/03%20HOA%20NGHIEM%20AO%20CHI/AoChi%20%2027A.mp4</t>
  </si>
  <si>
    <t>http://www.tinhtong.vn/video/Hoa-Nghiem-Ao-Chi/Hoa-Nghiem-Ao-Chi-Tap-27A/276/</t>
  </si>
  <si>
    <t>http://phapsutinhkhong.com/phapthoaivideo/xem/129</t>
  </si>
  <si>
    <t>AoChi  27B____</t>
  </si>
  <si>
    <t>VCD-27B Hoa Nghiem Ao Chi Vong Tan Hoan Nguyen Quan - Phap su Tinh Khong chu giang  - Can dich Vong Tay cu si</t>
  </si>
  <si>
    <t>https://mega.co.nz/#F!io5zELpK!f2KVh3VMohUsaeJUSAo9cg</t>
  </si>
  <si>
    <t>http://filegoc.tinhkhongphapngu.vn/03%20HOA%20NGHIEM%20AO%20CHI/AoChi%20%2027B.mp4</t>
  </si>
  <si>
    <t>http://www.tinhtong.vn/video/Hoa-Nghiem-Ao-Chi/Hoa-Nghiem-Ao-Chi-Tap-27B/277/</t>
  </si>
  <si>
    <t>http://phapsutinhkhong.com/phapthoaivideo/xem/130</t>
  </si>
  <si>
    <t>AoChi  28A____</t>
  </si>
  <si>
    <t>VCD-28A Hoa Nghiem Ao Chi Vong Tan Hoan Nguyen Quan - Phap su Tinh Khong chu giang  - Can dich Vong Tay cu si</t>
  </si>
  <si>
    <t>https://mega.co.nz/#F!fopkkQiZ!QvvCp2vcpo42qt-2Hy0rBw</t>
  </si>
  <si>
    <t>http://filegoc.tinhkhongphapngu.vn/03%20HOA%20NGHIEM%20AO%20CHI/AoChi%20%2028A.mp4</t>
  </si>
  <si>
    <t>http://www.tinhtong.vn/video/Hoa-Nghiem-Ao-Chi/Hoa-Nghiem-Ao-Chi-Tap-28A/278/</t>
  </si>
  <si>
    <t>http://phapsutinhkhong.com/phapthoaivideo/xem/131</t>
  </si>
  <si>
    <t>AoChi  28B____</t>
  </si>
  <si>
    <t>VCD-28B Hoa Nghiem Ao Chi Vong Tan Hoan Nguyen Quan - Phap su Tinh Khong chu giang  - Can dich Vong Tay cu si</t>
  </si>
  <si>
    <t>https://mega.co.nz/#F!ehZw3TyR!DxuNim8p4U5Xui9lHIzU9A</t>
  </si>
  <si>
    <t>http://filegoc.tinhkhongphapngu.vn/03%20HOA%20NGHIEM%20AO%20CHI/AoChi%20%2028B.mp4</t>
  </si>
  <si>
    <t>http://www.tinhtong.vn/video/Hoa-Nghiem-Ao-Chi/Hoa-Nghiem-Ao-Chi-Tap-28B/279/</t>
  </si>
  <si>
    <t>http://phapsutinhkhong.com/phapthoaivideo/xem/132</t>
  </si>
  <si>
    <t>AoChi  29A____</t>
  </si>
  <si>
    <t>VCD-29A Hoa Nghiem Ao Chi Vong Tan Hoan Nguyen Quan - Phap su Tinh Khong chu giang  - Can dich Vong Tay cu si</t>
  </si>
  <si>
    <t>https://mega.co.nz/#F!zgxFGCLY!GJtRTkX89m4wCJISJsWmEw</t>
  </si>
  <si>
    <t>http://filegoc.tinhkhongphapngu.vn/03%20HOA%20NGHIEM%20AO%20CHI/AoChi%20%2029A.mp4</t>
  </si>
  <si>
    <t>http://www.tinhtong.vn/video/Hoa-Nghiem-Ao-Chi/Hoa-Nghiem-Ao-Chi-Tap-29A/280/</t>
  </si>
  <si>
    <t>http://phapsutinhkhong.com/phapthoaivideo/xem/133</t>
  </si>
  <si>
    <t>AoChi  29B____</t>
  </si>
  <si>
    <t>VCD-29B Hoa Nghiem Ao Chi Vong Tan Hoan Nguyen Quan - Phap su Tinh Khong chu giang  - Can dich Vong Tay cu si</t>
  </si>
  <si>
    <t>https://mega.co.nz/#F!H94xjD4K!PeV6j0K20AoTgeelQw3oCg</t>
  </si>
  <si>
    <t>http://filegoc.tinhkhongphapngu.vn/03%20HOA%20NGHIEM%20AO%20CHI/AoChi%20%2029B.mp4</t>
  </si>
  <si>
    <t>http://www.tinhtong.vn/video/Hoa-Nghiem-Ao-Chi/Hoa-Nghiem-Ao-Chi-Tap-29B/281/</t>
  </si>
  <si>
    <t>http://phapsutinhkhong.com/phapthoaivideo/xem/134</t>
  </si>
  <si>
    <t>AoChi  30A____</t>
  </si>
  <si>
    <t>VCD-30A Hoa Nghiem Ao Chi Vong Tan Hoan Nguyen Quan - Phap su Tinh Khong chu giang  - Can dich Vong Tay cu si</t>
  </si>
  <si>
    <t>https://mega.co.nz/#F!jwRWkCTJ!OXdDbCwzazoMDeAIG5sc9g</t>
  </si>
  <si>
    <t>http://filegoc.tinhkhongphapngu.vn/03%20HOA%20NGHIEM%20AO%20CHI/AoChi%20%2030A.mp4</t>
  </si>
  <si>
    <t>http://www.tinhtong.vn/video/Hoa-Nghiem-Ao-Chi/Hoa-Nghiem-Ao-Chi-Tap-30A/282/</t>
  </si>
  <si>
    <t>http://phapsutinhkhong.com/phapthoaivideo/xem/135</t>
  </si>
  <si>
    <t>AoChi  30B____</t>
  </si>
  <si>
    <t>VCD-30B Hoa Nghiem Ao Chi Vong Tan Hoan Nguyen Quan - Phap su Tinh Khong chu giang  - Can dich Vong Tay cu si</t>
  </si>
  <si>
    <t>https://mega.co.nz/#F!a1ZHHLoQ!b67cViC33EhwQFEGQzpghw</t>
  </si>
  <si>
    <t>http://filegoc.tinhkhongphapngu.vn/03%20HOA%20NGHIEM%20AO%20CHI/AoChi%20%2030B.mp4</t>
  </si>
  <si>
    <t>http://www.tinhtong.vn/video/Hoa-Nghiem-Ao-Chi/Hoa-Nghiem-Ao-Chi-Tap-30B/283/</t>
  </si>
  <si>
    <t>http://phapsutinhkhong.com/phapthoaivideo/xem/136</t>
  </si>
  <si>
    <t>AoChi  31A____</t>
  </si>
  <si>
    <t>VCD-31A Hoa Nghiem Ao Chi Vong Tan Hoan Nguyen Quan - Phap su Tinh Khong chu giang  - Can dich Vong Tay cu si</t>
  </si>
  <si>
    <t>https://mega.co.nz/#F!v5wRUBTB!Zj_D9Epv6rw9q4t9XELQ8g</t>
  </si>
  <si>
    <t>http://filegoc.tinhkhongphapngu.vn/03%20HOA%20NGHIEM%20AO%20CHI/AoChi%20%2031A.mp4</t>
  </si>
  <si>
    <t>http://www.tinhtong.vn/video/Hoa-Nghiem-Ao-Chi/Hoa-Nghiem-Ao-Chi-Tap-31A/284/</t>
  </si>
  <si>
    <t>http://phapsutinhkhong.com/phapthoaivideo/xem/137</t>
  </si>
  <si>
    <t>AoChi  31B____</t>
  </si>
  <si>
    <t>VCD-31B Hoa Nghiem Ao Chi Vong Tan Hoan Nguyen Quan - Phap su Tinh Khong chu giang  - Can dich Vong Tay cu si</t>
  </si>
  <si>
    <t>https://mega.co.nz/#F!X9RUGYDA!d0sCtjzUs5Valy1_Gf5rOw</t>
  </si>
  <si>
    <t>http://filegoc.tinhkhongphapngu.vn/03%20HOA%20NGHIEM%20AO%20CHI/AoChi%20%2031B.mp4</t>
  </si>
  <si>
    <t>http://www.tinhtong.vn/video/Hoa-Nghiem-Ao-Chi/Hoa-Nghiem-Ao-Chi-Tap-31B/285/</t>
  </si>
  <si>
    <t>http://phapsutinhkhong.com/phapthoaivideo/xem/138</t>
  </si>
  <si>
    <t>AoChi  32A____</t>
  </si>
  <si>
    <t>VCD-32A Hoa Nghiem Ao Chi Vong Tan Hoan Nguyen Quan - Phap su Tinh Khong chu giang  - Can dich Vong Tay cu si</t>
  </si>
  <si>
    <t>https://mega.co.nz/#F!mlhxFBKb!E0UQKyHvxJA-9BzYSEdd8w</t>
  </si>
  <si>
    <t>http://filegoc.tinhkhongphapngu.vn/03%20HOA%20NGHIEM%20AO%20CHI/AoChi%20%2032A.mp4</t>
  </si>
  <si>
    <t>http://www.tinhtong.vn/video/Hoa-Nghiem-Ao-Chi/Hoa-Nghiem-Ao-Chi-Tap-32A/286/</t>
  </si>
  <si>
    <t>http://phapsutinhkhong.com/phapthoaivideo/xem/139</t>
  </si>
  <si>
    <t>AoChi  32B____</t>
  </si>
  <si>
    <t>VCD-32B Hoa Nghiem Ao Chi Vong Tan Hoan Nguyen Quan - Phap su Tinh Khong chu giang  - Can dich Vong Tay cu si</t>
  </si>
  <si>
    <t>https://drive.google.com/folderview?id=0B6-2lsF528bNaTdSVGZJRkVGcm8&amp;usp=sharing</t>
  </si>
  <si>
    <t>phtds0014@gmail.com</t>
  </si>
  <si>
    <t>https://mega.co.nz/#F!H4wjhZbD!dgKOYVAsoVxLsVNXNZqbJA</t>
  </si>
  <si>
    <t>http://filegoc.tinhkhongphapngu.vn/03%20HOA%20NGHIEM%20AO%20CHI/AoChi%20%2032B.mp4</t>
  </si>
  <si>
    <t>http://www.tinhtong.vn/video/Hoa-Nghiem-Ao-Chi/Hoa-Nghiem-Ao-Chi-Tap-32B/287/</t>
  </si>
  <si>
    <t>http://phapsutinhkhong.com/phapthoaivideo/xem/140</t>
  </si>
  <si>
    <t>AoChi  33A____</t>
  </si>
  <si>
    <t>VCD-33A Hoa Nghiem Ao Chi Vong Tan Hoan Nguyen Quan - Phap su Tinh Khong chu giang  - Can dich Vong Tay cu si</t>
  </si>
  <si>
    <t>https://mega.co.nz/#F!vxhEGTKT!AfPc-XQjvZY8qNrQaksPdA</t>
  </si>
  <si>
    <t>http://filegoc.tinhkhongphapngu.vn/03%20HOA%20NGHIEM%20AO%20CHI/AoChi%20%2033A.mp4</t>
  </si>
  <si>
    <t>http://www.tinhtong.vn/video/Hoa-Nghiem-Ao-Chi/Hoa-Nghiem-Ao-Chi-Tap-33A/288/</t>
  </si>
  <si>
    <t>http://phapsutinhkhong.com/phapthoaivideo/xem/141</t>
  </si>
  <si>
    <t>https://drive.google.com/a/duyxuyen.vn/folderview?id=0B-9DTgt1XwPxa1k4bHBOOFhNcjA&amp;usp=sharing</t>
  </si>
  <si>
    <t>adidaphat014@duyxuyen.vn</t>
  </si>
  <si>
    <t>AoChi  33B____</t>
  </si>
  <si>
    <t>VCD-33B Hoa Nghiem Ao Chi Vong Tan Hoan Nguyen Quan - Phap su Tinh Khong chu giang  - Can dich Vong Tay cu si</t>
  </si>
  <si>
    <t>https://mega.co.nz/#F!b1IXWRoI!AT_QfhMN5e8Azt6XUNJhUg</t>
  </si>
  <si>
    <t>http://filegoc.tinhkhongphapngu.vn/03%20HOA%20NGHIEM%20AO%20CHI/AoChi%20%2033B.mp4</t>
  </si>
  <si>
    <t>http://www.tinhtong.vn/video/Hoa-Nghiem-Ao-Chi/Hoa-Nghiem-Ao-Chi-Tap-33B/289/</t>
  </si>
  <si>
    <t>http://phapsutinhkhong.com/phapthoaivideo/xem/142</t>
  </si>
  <si>
    <t>AoChi  34A____</t>
  </si>
  <si>
    <t>VCD-34A Hoa Nghiem Ao Chi Vong Tan Hoan Nguyen Quan - Phap su Tinh Khong chu giang  - Can dich Vong Tay cu si</t>
  </si>
  <si>
    <t>https://mega.co.nz/#F!q5BWGYpR!DJeQyhF5HU9S-xqNBNTmsA</t>
  </si>
  <si>
    <t>http://filegoc.tinhkhongphapngu.vn/03%20HOA%20NGHIEM%20AO%20CHI/AoChi%20%2034A.mp4</t>
  </si>
  <si>
    <t>http://www.tinhtong.vn/video/Hoa-Nghiem-Ao-Chi/Hoa-Nghiem-Ao-Chi-Tap-34A/290/</t>
  </si>
  <si>
    <t>http://phapsutinhkhong.com/phapthoaivideo/xem/144</t>
  </si>
  <si>
    <t>AoChi  34B____</t>
  </si>
  <si>
    <t>VCD-34B Hoa Nghiem Ao Chi Vong Tan Hoan Nguyen Quan - Phap su Tinh Khong chu giang  - Can dich Vong Tay cu si</t>
  </si>
  <si>
    <t>https://mega.co.nz/#F!e5IRnYDI!M-83yGq1TyAd6e66Mhn6Ew</t>
  </si>
  <si>
    <t>http://filegoc.tinhkhongphapngu.vn/03%20HOA%20NGHIEM%20AO%20CHI/AoChi%20%2034B.mp4</t>
  </si>
  <si>
    <t>http://www.tinhtong.vn/video/Hoa-Nghiem-Ao-Chi/Hoa-Nghiem-Ao-Chi-Tap-34B/291/</t>
  </si>
  <si>
    <t>http://phapsutinhkhong.com/phapthoaivideo/xem/143</t>
  </si>
  <si>
    <t>AoChi  35A____</t>
  </si>
  <si>
    <t>VCD-35A Hoa Nghiem Ao Chi Vong Tan Hoan Nguyen Quan - Phap su Tinh Khong chu giang  - Can dich Vong Tay cu si</t>
  </si>
  <si>
    <t>https://mega.co.nz/#F!PlommRIA!cdDuqFU4ouJ7nGTpKRmqug</t>
  </si>
  <si>
    <t>http://filegoc.tinhkhongphapngu.vn/03%20HOA%20NGHIEM%20AO%20CHI/AoChi%20%2035A.mp4</t>
  </si>
  <si>
    <t>http://www.tinhtong.vn/video/Hoa-Nghiem-Ao-Chi/Hoa-Nghiem-Ao-Chi-Tap-35A/292/</t>
  </si>
  <si>
    <t>http://phapsutinhkhong.com/phapthoaivideo/xem/145</t>
  </si>
  <si>
    <t>AoChi  35B____</t>
  </si>
  <si>
    <t>VCD-35B Hoa Nghiem Ao Chi Vong Tan Hoan Nguyen Quan - Phap su Tinh Khong chu giang  - Can dich Vong Tay cu si</t>
  </si>
  <si>
    <t>https://mega.co.nz/#F!T1AXHK5J!Z7_siVPGCiJP4cEaAKoN5A</t>
  </si>
  <si>
    <t>http://filegoc.tinhkhongphapngu.vn/03%20HOA%20NGHIEM%20AO%20CHI/AoChi%20%2035B.mp4</t>
  </si>
  <si>
    <t>http://www.tinhtong.vn/video/Hoa-Nghiem-Ao-Chi/Hoa-Nghiem-Ao-Chi-Tap-35B/293/</t>
  </si>
  <si>
    <t>http://phapsutinhkhong.com/phapthoaivideo/xem/146</t>
  </si>
  <si>
    <t>AoChi  36A____</t>
  </si>
  <si>
    <t>VCD-36A Hoa Nghiem Ao Chi Vong Tan Hoan Nguyen Quan - Phap su Tinh Khong chu giang  - Can dich Vong Tay cu si</t>
  </si>
  <si>
    <t>https://mega.co.nz/#F!O85yhBwL!EpHe23lcWLsuJpWAe1KfMQ</t>
  </si>
  <si>
    <t>http://filegoc.tinhkhongphapngu.vn/03%20HOA%20NGHIEM%20AO%20CHI/AoChi%20%2036A.mp4</t>
  </si>
  <si>
    <t>http://www.tinhtong.vn/video/Hoa-Nghiem-Ao-Chi/Hoa-Nghiem-Ao-Chi-Tap-36A/294/</t>
  </si>
  <si>
    <t>http://phapsutinhkhong.com/phapthoaivideo/xem/147</t>
  </si>
  <si>
    <t>AoChi  36B____</t>
  </si>
  <si>
    <t>VCD-36B Hoa Nghiem Ao Chi Vong Tan Hoan Nguyen Quan - Phap su Tinh Khong chu giang  - Can dich Vong Tay cu si</t>
  </si>
  <si>
    <t>https://mega.co.nz/#F!bkAiyYIb!JzQsw0o4FXEZ4muHXOoySA</t>
  </si>
  <si>
    <t>http://filegoc.tinhkhongphapngu.vn/03%20HOA%20NGHIEM%20AO%20CHI/AoChi%20%2036B.mp4</t>
  </si>
  <si>
    <t>http://www.tinhtong.vn/video/Hoa-Nghiem-Ao-Chi/Hoa-Nghiem-Ao-Chi-Tap-36B/295/</t>
  </si>
  <si>
    <t>http://phapsutinhkhong.com/phapthoaivideo/xem/148</t>
  </si>
  <si>
    <t>AoChi  37A____</t>
  </si>
  <si>
    <t>VCD-37A Hoa Nghiem Ao Chi Vong Tan Hoan Nguyen Quan - Phap su Tinh Khong chu giang  - Can dich Vong Tay cu si</t>
  </si>
  <si>
    <t>https://mega.co.nz/#F!3wxCDJSQ!C40QH2vDJ5gtKhfQNNqVzg</t>
  </si>
  <si>
    <t>http://filegoc.tinhkhongphapngu.vn/03%20HOA%20NGHIEM%20AO%20CHI/AoChi%20%2037A.mp4</t>
  </si>
  <si>
    <t>http://www.tinhtong.vn/video/Hoa-Nghiem-Ao-Chi/Hoa-Nghiem-Ao-Chi-Tap-37A/296/</t>
  </si>
  <si>
    <t>http://phapsutinhkhong.com/phapthoaivideo/xem/149</t>
  </si>
  <si>
    <t>AoChi  37B____</t>
  </si>
  <si>
    <t>VCD-37B Hoa Nghiem Ao Chi Vong Tan Hoan Nguyen Quan - Phap su Tinh Khong chu giang  - Can dich Vong Tay cu si</t>
  </si>
  <si>
    <t>https://mega.co.nz/#F!C8ZDxKpC!OzIWJW_J6S8ui5DFKIVRRw</t>
  </si>
  <si>
    <t>http://filegoc.tinhkhongphapngu.vn/03%20HOA%20NGHIEM%20AO%20CHI/AoChi%20%2037B.mp4</t>
  </si>
  <si>
    <t>http://www.tinhtong.vn/video/Hoa-Nghiem-Ao-Chi/Hoa-Nghiem-Ao-Chi-Tap-37B/297/</t>
  </si>
  <si>
    <t>http://phapsutinhkhong.com/phapthoaivideo/xem/150</t>
  </si>
  <si>
    <t>AoChi  38A____</t>
  </si>
  <si>
    <t>VCD-38A Hoa Nghiem Ao Chi Vong Tan Hoan Nguyen Quan - Phap su Tinh Khong chu giang  - Can dich Vong Tay cu si</t>
  </si>
  <si>
    <t>https://mega.co.nz/#F!2gYFzCYB!TvrnmlcXkR5BraYUDjMCqw</t>
  </si>
  <si>
    <t>http://filegoc.tinhkhongphapngu.vn/03%20HOA%20NGHIEM%20AO%20CHI/AoChi%20%2038A.mp4</t>
  </si>
  <si>
    <t>http://www.tinhtong.vn/video/Hoa-Nghiem-Ao-Chi/Hoa-Nghiem-Ao-Chi-Tap-38A/298/</t>
  </si>
  <si>
    <t>http://phapsutinhkhong.com/phapthoaivideo/xem/151</t>
  </si>
  <si>
    <t>AoChi  38B____</t>
  </si>
  <si>
    <t>VCD-38B Hoa Nghiem Ao Chi Vong Tan Hoan Nguyen Quan - Phap su Tinh Khong chu giang  - Can dich Vong Tay cu si</t>
  </si>
  <si>
    <t>https://mega.co.nz/#F!Gx5mQKTR!AaSCfDFOLPgbuAqvfwMvGg</t>
  </si>
  <si>
    <t>http://filegoc.tinhkhongphapngu.vn/03%20HOA%20NGHIEM%20AO%20CHI/AoChi%20%2038B.mp4</t>
  </si>
  <si>
    <t>http://www.tinhtong.vn/video/Hoa-Nghiem-Ao-Chi/Hoa-Nghiem-Ao-Chi-Tap-38B/299/</t>
  </si>
  <si>
    <t>http://phapsutinhkhong.com/phapthoaivideo/xem/152</t>
  </si>
  <si>
    <t>Aochi  39A____</t>
  </si>
  <si>
    <t>VCD-39A Hoa Nghiem Ao Chi Vong Tan Hoan Nguyen Quan - Phap su Tinh Khong chu giang  - Can dich Vong Tay cu si</t>
  </si>
  <si>
    <t>https://mega.co.nz/#F!iloCnbAL!UlDd0TELch8Nm9TUA3mmVQ</t>
  </si>
  <si>
    <t>http://filegoc.tinhkhongphapngu.vn/03%20HOA%20NGHIEM%20AO%20CHI/Aochi%20%2039A.mp4</t>
  </si>
  <si>
    <t>http://www.tinhtong.vn/video/Hoa-Nghiem-Ao-Chi/Hoa-Nghiem-Ao-Chi-Tap-39A/300/</t>
  </si>
  <si>
    <t>http://phapsutinhkhong.com/phapthoaivideo/xem/153</t>
  </si>
  <si>
    <t>Aochi  39B____</t>
  </si>
  <si>
    <t>VCD-39B Hoa Nghiem Ao Chi Vong Tan Hoan Nguyen Quan - Phap su Tinh Khong chu giang  - Can dich Vong Tay cu si</t>
  </si>
  <si>
    <t>https://mega.co.nz/#F!mk5GmS7Q!TFUsn2fkNBU7b73EfaIzIA</t>
  </si>
  <si>
    <t>http://filegoc.tinhkhongphapngu.vn/03%20HOA%20NGHIEM%20AO%20CHI/Aochi%20%2039B.mp4</t>
  </si>
  <si>
    <t>http://www.tinhtong.vn/video/Hoa-Nghiem-Ao-Chi/Hoa-Nghiem-Ao-Chi-Tap-39B/301/</t>
  </si>
  <si>
    <t>http://phapsutinhkhong.com/phapthoaivideo/xem/154</t>
  </si>
  <si>
    <t>Aochi  40A____</t>
  </si>
  <si>
    <t>VCD-40A Hoa Nghiem Ao Chi Vong Tan Hoan Nguyen Quan - Phap su Tinh Khong chu giang  - Can dich Vong Tay cu si</t>
  </si>
  <si>
    <t>https://mega.co.nz/#F!iwpQhYQY!HlO7IAoMoRIcP1lgIDrwgg</t>
  </si>
  <si>
    <t>http://filegoc.tinhkhongphapngu.vn/03%20HOA%20NGHIEM%20AO%20CHI/Aochi%20%2040A.mp4</t>
  </si>
  <si>
    <t>http://www.tinhtong.vn/video/Hoa-Nghiem-Ao-Chi/Hoa-Nghiem-Ao-Chi-Tap-40A/302/</t>
  </si>
  <si>
    <t>http://phapsutinhkhong.com/phapthoaivideo/xem/155</t>
  </si>
  <si>
    <t>Aochi  40B____</t>
  </si>
  <si>
    <t>VCD-40B Hoa Nghiem Ao Chi Vong Tan Hoan Nguyen Quan - Phap su Tinh Khong chu giang  - Can dich Vong Tay cu si</t>
  </si>
  <si>
    <t>https://mega.co.nz/#F!v1wH1DpC!d5m9xgO5EjVXQzk-K1uE7g</t>
  </si>
  <si>
    <t>http://filegoc.tinhkhongphapngu.vn/03%20HOA%20NGHIEM%20AO%20CHI/Aochi%20%2040B.mp4</t>
  </si>
  <si>
    <t>http://www.tinhtong.vn/video/Hoa-Nghiem-Ao-Chi/Hoa-Nghiem-Ao-Chi-Tap-40B/303/</t>
  </si>
  <si>
    <t>http://phapsutinhkhong.com/phapthoaivideo/xem/156</t>
  </si>
  <si>
    <t>Aochi  41A____</t>
  </si>
  <si>
    <t>VCD-41A Hoa Nghiem Ao Chi Vong Tan Hoan Nguyen Quan - Phap su Tinh Khong chu giang  - Can dich Vong Tay cu si</t>
  </si>
  <si>
    <t>https://mega.co.nz/#F!m1RzCQZb!GSFFTUmUh2U1tDDXRho2Og</t>
  </si>
  <si>
    <t>http://filegoc.tinhkhongphapngu.vn/03%20HOA%20NGHIEM%20AO%20CHI/Aochi%20%2041A.mp4</t>
  </si>
  <si>
    <t>http://www.tinhtong.vn/video/Hoa-Nghiem-Ao-Chi/Hoa-Nghiem-Ao-Chi-Tap-41A/304/</t>
  </si>
  <si>
    <t>http://phapsutinhkhong.com/phapthoaivideo/xem/158</t>
  </si>
  <si>
    <t>Aochi  41B____</t>
  </si>
  <si>
    <t>VCD-41B Hoa Nghiem Ao Chi Vong Tan Hoan Nguyen Quan - Phap su Tinh Khong chu giang  - Can dich Vong Tay cu si</t>
  </si>
  <si>
    <t>https://mega.co.nz/#F!q9JxFDAQ!U6yjn2hbsClW1HxKcDuoEA</t>
  </si>
  <si>
    <t>http://filegoc.tinhkhongphapngu.vn/03%20HOA%20NGHIEM%20AO%20CHI/Aochi%20%2041B.mp4</t>
  </si>
  <si>
    <t>http://www.tinhtong.vn/video/Hoa-Nghiem-Ao-Chi/Hoa-Nghiem-Ao-Chi-Tap-41B/305/</t>
  </si>
  <si>
    <t>AoChi  42A____</t>
  </si>
  <si>
    <t>VCD-42A Hoa Nghiem Ao Chi Vong Tan Hoan Nguyen Quan - Phap su Tinh Khong chu giang  - Can dich Vong Tay cu si</t>
  </si>
  <si>
    <t>https://mega.co.nz/#F!Dw5kgYjC!C5bEOUXOFSg85tqSOjwuyA</t>
  </si>
  <si>
    <t>http://filegoc.tinhkhongphapngu.vn/03%20HOA%20NGHIEM%20AO%20CHI/AoChi%20%2042A.mp4</t>
  </si>
  <si>
    <t>http://www.tinhtong.vn/video/Hoa-Nghiem-Ao-Chi/Hoa-Nghiem-Ao-Chi-Tap-42A/306/</t>
  </si>
  <si>
    <t>http://phapsutinhkhong.com/phapthoaivideo/xem/159</t>
  </si>
  <si>
    <t>AoChi  42B____</t>
  </si>
  <si>
    <t>VCD-42B Hoa Nghiem Ao Chi Vong Tan Hoan Nguyen Quan - Phap su Tinh Khong chu giang  - Can dich Vong Tay cu si</t>
  </si>
  <si>
    <t>https://mega.co.nz/#F!To4yzATb!cyhuxVkzLYUfqu7LFpv7dw</t>
  </si>
  <si>
    <t>http://filegoc.tinhkhongphapngu.vn/03%20HOA%20NGHIEM%20AO%20CHI/AoChi%20%2042B.mp4</t>
  </si>
  <si>
    <t>http://www.tinhtong.vn/video/Hoa-Nghiem-Ao-Chi/Hoa-Nghiem-Ao-Chi-Tap-42B/307/</t>
  </si>
  <si>
    <t>http://phapsutinhkhong.com/phapthoaivideo/xem/160</t>
  </si>
  <si>
    <t>AoChi  43A____</t>
  </si>
  <si>
    <t>VCD-43A Hoa Nghiem Ao Chi Vong Tan Hoan Nguyen Quan - Phap su Tinh Khong chu giang  - Can dich Vong Tay cu si</t>
  </si>
  <si>
    <t>https://mega.co.nz/#F!H5BzgAjI!BygDNzFdaLhbaZxNOxQ_0Q</t>
  </si>
  <si>
    <t>http://filegoc.tinhkhongphapngu.vn/03%20HOA%20NGHIEM%20AO%20CHI/AoChi%20%2043A.mp4</t>
  </si>
  <si>
    <t>http://www.tinhtong.vn/video/Hoa-Nghiem-Ao-Chi/Hoa-Nghiem-Ao-Chi-Tap-43A/308/</t>
  </si>
  <si>
    <t>http://phapsutinhkhong.com/phapthoaivideo/xem/161</t>
  </si>
  <si>
    <t>AoChi  43B____</t>
  </si>
  <si>
    <t>VCD-43B Hoa Nghiem Ao Chi Vong Tan Hoan Nguyen Quan - Phap su Tinh Khong chu giang  - Can dich Vong Tay cu si</t>
  </si>
  <si>
    <t>https://mega.co.nz/#F!2wBGAZRS!DbisBnvm1xQeDQ4UHjGBEA</t>
  </si>
  <si>
    <t>http://filegoc.tinhkhongphapngu.vn/03%20HOA%20NGHIEM%20AO%20CHI/AoChi%20%2043B.mp4</t>
  </si>
  <si>
    <t>http://www.tinhtong.vn/video/Hoa-Nghiem-Ao-Chi/Hoa-Nghiem-Ao-Chi-Tap-43B/309/</t>
  </si>
  <si>
    <t>http://phapsutinhkhong.com/phapthoaivideo/xem/162</t>
  </si>
  <si>
    <t>AoChi  44A____</t>
  </si>
  <si>
    <t>VCD-44A Hoa Nghiem Ao Chi Vong Tan Hoan Nguyen Quan - Phap su Tinh Khong chu giang  - Can dich Vong Tay cu si</t>
  </si>
  <si>
    <t>https://mega.co.nz/#F!m0gwyYYI!UqJ2GwCh4K8QKwK_XbjgBw</t>
  </si>
  <si>
    <t>http://filegoc.tinhkhongphapngu.vn/03%20HOA%20NGHIEM%20AO%20CHI/AoChi%20%2044A.mp4</t>
  </si>
  <si>
    <t>http://www.tinhtong.vn/video/Hoa-Nghiem-Ao-Chi/Hoa-Nghiem-Ao-Chi-Tap-44A/310/</t>
  </si>
  <si>
    <t>http://phapsutinhkhong.com/phapthoaivideo/xem/163</t>
  </si>
  <si>
    <t>AoChi  44B____</t>
  </si>
  <si>
    <t>VCD-44B Hoa Nghiem Ao Chi Vong Tan Hoan Nguyen Quan - Phap su Tinh Khong chu giang  - Can dich Vong Tay cu si</t>
  </si>
  <si>
    <t>https://drive.google.com/folderview?id=0BxcsoE_gFuYNdnhBOTBXYUxwS1k&amp;usp=sharing</t>
  </si>
  <si>
    <t>phtds0015@gmail.com</t>
  </si>
  <si>
    <t>https://mega.co.nz/#F!PpBHEARa!R4VnLlgNnRMcpEUqXTVpHA</t>
  </si>
  <si>
    <t>http://filegoc.tinhkhongphapngu.vn/03%20HOA%20NGHIEM%20AO%20CHI/AoChi%20%2044B.mp4</t>
  </si>
  <si>
    <t>http://www.tinhtong.vn/video/Hoa-Nghiem-Ao-Chi/Hoa-Nghiem-Ao-Chi-Tap-44B/311/</t>
  </si>
  <si>
    <t>http://phapsutinhkhong.com/phapthoaivideo/xem/164</t>
  </si>
  <si>
    <t>AoChi  45A____</t>
  </si>
  <si>
    <t>VCD-45A Hoa Nghiem Ao Chi Vong Tan Hoan Nguyen Quan - Phap su Tinh Khong chu giang  - Can dich Vong Tay cu si</t>
  </si>
  <si>
    <t>https://mega.co.nz/#F!vwgzgJ7D!b8WgjzToi7w7HPLGZ0ggcA</t>
  </si>
  <si>
    <t>http://filegoc.tinhkhongphapngu.vn/03%20HOA%20NGHIEM%20AO%20CHI/AoChi%20%2045A.mp4</t>
  </si>
  <si>
    <t>http://www.tinhtong.vn/video/Hoa-Nghiem-Ao-Chi/Hoa-Nghiem-Ao-Chi-Tap-45A/312/</t>
  </si>
  <si>
    <t>http://phapsutinhkhong.com/phapthoaivideo/xem/165</t>
  </si>
  <si>
    <t>AoChi  45B____</t>
  </si>
  <si>
    <t>VCD-45B Hoa Nghiem Ao Chi Vong Tan Hoan Nguyen Quan - Phap su Tinh Khong chu giang  - Can dich Vong Tay cu si</t>
  </si>
  <si>
    <t>https://mega.co.nz/#F!O8IyXJQI!e3q0ZA6035tcTyvCF-9kWw</t>
  </si>
  <si>
    <t>http://filegoc.tinhkhongphapngu.vn/03%20HOA%20NGHIEM%20AO%20CHI/AoChi%20%2045B.mp4</t>
  </si>
  <si>
    <t>http://www.tinhtong.vn/video/Hoa-Nghiem-Ao-Chi/Hoa-Nghiem-Ao-Chi-Tap-45B/313/</t>
  </si>
  <si>
    <t>http://phapsutinhkhong.com/phapthoaivideo/xem/166</t>
  </si>
  <si>
    <t>https://drive.google.com/folderview?id=0B_B5o7FB1qz9dVhJWlRMdmY4RWs&amp;usp=sharing</t>
  </si>
  <si>
    <t>adidaphat015@duyxuyen.vn</t>
  </si>
  <si>
    <t>AoChi  46A____</t>
  </si>
  <si>
    <t>VCD-46A Hoa Nghiem Ao Chi Vong Tan Hoan Nguyen Quan - Phap su Tinh Khong chu giang  - Can dich Vong Tay cu si</t>
  </si>
  <si>
    <t>https://mega.co.nz/#F!29oXTBZS!V5A3l1w-UMYWszBIfKH-jw</t>
  </si>
  <si>
    <t>http://filegoc.tinhkhongphapngu.vn/03%20HOA%20NGHIEM%20AO%20CHI/AoChi%20%2046A.mp4</t>
  </si>
  <si>
    <t>http://www.tinhtong.vn/video/Hoa-Nghiem-Ao-Chi/Hoa-Nghiem-Ao-Chi-Tap-46A/314/</t>
  </si>
  <si>
    <t>http://phapsutinhkhong.com/phapthoaivideo/xem/167</t>
  </si>
  <si>
    <t>AoChi  46B____</t>
  </si>
  <si>
    <t>VCD-46B Hoa Nghiem Ao Chi Vong Tan Hoan Nguyen Quan - Phap su Tinh Khong chu giang  - Can dich Vong Tay cu si</t>
  </si>
  <si>
    <t>https://mega.co.nz/#F!z8QG3JIB!e9rmRS4yvNJORr9pDPyuBg</t>
  </si>
  <si>
    <t>http://filegoc.tinhkhongphapngu.vn/03%20HOA%20NGHIEM%20AO%20CHI/AoChi%20%2046B.mp4</t>
  </si>
  <si>
    <t>http://www.tinhtong.vn/video/Hoa-Nghiem-Ao-Chi/Hoa-Nghiem-Ao-Chi-Tap-46B/315/</t>
  </si>
  <si>
    <t>http://phapsutinhkhong.com/phapthoaivideo/xem/168</t>
  </si>
  <si>
    <t>AoChi  47A____</t>
  </si>
  <si>
    <t>VCD-47A Hoa Nghiem Ao Chi Vong Tan Hoan Nguyen Quan - Phap su Tinh Khong chu giang  - Can dich Vong Tay cu si</t>
  </si>
  <si>
    <t>https://mega.co.nz/#F!yoxRlRCZ!GEby-UZgDYoK-wLOKwf4_A</t>
  </si>
  <si>
    <t>http://filegoc.tinhkhongphapngu.vn/03%20HOA%20NGHIEM%20AO%20CHI/AoChi%20%2047A.mp4</t>
  </si>
  <si>
    <t>http://www.tinhtong.vn/video/Hoa-Nghiem-Ao-Chi/Hoa-Nghiem-Ao-Chi-Tap-47A/316/</t>
  </si>
  <si>
    <t>http://phapsutinhkhong.com/phapthoaivideo/xem/169</t>
  </si>
  <si>
    <t>AoChi  47B____</t>
  </si>
  <si>
    <t>VCD-47B Hoa Nghiem Ao Chi Vong Tan Hoan Nguyen Quan - Phap su Tinh Khong chu giang  - Can dich Vong Tay cu si</t>
  </si>
  <si>
    <t>https://mega.co.nz/#F!rx4XBYxR!EBGPRRvQPedOJovhNdjl-A</t>
  </si>
  <si>
    <t>http://filegoc.tinhkhongphapngu.vn/03%20HOA%20NGHIEM%20AO%20CHI/AoChi%20%2047B.mp4</t>
  </si>
  <si>
    <t>http://www.tinhtong.vn/video/Hoa-Nghiem-Ao-Chi/Hoa-Nghiem-Ao-Chi-Tap-47B/317/</t>
  </si>
  <si>
    <t>http://phapsutinhkhong.com/phapthoaivideo/xem/170</t>
  </si>
  <si>
    <t>AoChi  48A____</t>
  </si>
  <si>
    <t>VCD-48A Hoa Nghiem Ao Chi Vong Tan Hoan Nguyen Quan - Phap su Tinh Khong chu giang  - Can dich Vong Tay cu si</t>
  </si>
  <si>
    <t>https://mega.co.nz/#F!S4Ry1L5Q!QJwpwX_nBF4IjckdXWJcjA</t>
  </si>
  <si>
    <t>http://filegoc.tinhkhongphapngu.vn/03%20HOA%20NGHIEM%20AO%20CHI/AoChi%20%2048A.mp4</t>
  </si>
  <si>
    <t>http://www.tinhtong.vn/video/Hoa-Nghiem-Ao-Chi/Hoa-Nghiem-Ao-Chi-Tap-48A/318/</t>
  </si>
  <si>
    <t>http://phapsutinhkhong.com/phapthoaivideo/xem/171</t>
  </si>
  <si>
    <t>AoChi  48B____</t>
  </si>
  <si>
    <t>VCD-48B Hoa Nghiem Ao Chi Vong Tan Hoan Nguyen Quan - Phap su Tinh Khong chu giang  - Can dich Vong Tay cu si</t>
  </si>
  <si>
    <t>https://mega.co.nz/#F!2soTCRDQ!DRj_HEE9dF0c0a3HGgCL8A</t>
  </si>
  <si>
    <t>http://filegoc.tinhkhongphapngu.vn/03%20HOA%20NGHIEM%20AO%20CHI/AoChi%20%2048B.mp4</t>
  </si>
  <si>
    <t>http://www.tinhtong.vn/video/Hoa-Nghiem-Ao-Chi/Hoa-Nghiem-Ao-Chi-Tap-48B/319/</t>
  </si>
  <si>
    <t>http://phapsutinhkhong.com/phapthoaivideo/xem/172</t>
  </si>
  <si>
    <t>AoChi  49A____</t>
  </si>
  <si>
    <t>VCD-49A Hoa Nghiem Ao Chi Vong Tan Hoan Nguyen Quan - Phap su Tinh Khong chu giang  - Can dich Vong Tay cu si</t>
  </si>
  <si>
    <t>https://mega.co.nz/#F!yohQBIYY!JDLp5g4BS0ttXwxeXVp9vg</t>
  </si>
  <si>
    <t>http://filegoc.tinhkhongphapngu.vn/03%20HOA%20NGHIEM%20AO%20CHI/AoChi%20%2049A.mp4</t>
  </si>
  <si>
    <t>http://www.tinhtong.vn/video/Hoa-Nghiem-Ao-Chi/Hoa-Nghiem-Ao-Chi-Tap-49A/320/</t>
  </si>
  <si>
    <t>http://phapsutinhkhong.com/phapthoaivideo/xem/173</t>
  </si>
  <si>
    <t>AoChi  49B____</t>
  </si>
  <si>
    <t>VCD-49B Hoa Nghiem Ao Chi Vong Tan Hoan Nguyen Quan - Phap su Tinh Khong chu giang  - Can dich Vong Tay cu si</t>
  </si>
  <si>
    <t>https://mega.co.nz/#F!Lh5lABzA!UfZh4CfML9UOn9rLWkVTUQ</t>
  </si>
  <si>
    <t>http://filegoc.tinhkhongphapngu.vn/03%20HOA%20NGHIEM%20AO%20CHI/AoChi%20%2049B.mp4</t>
  </si>
  <si>
    <t>http://www.tinhtong.vn/video/Hoa-Nghiem-Ao-Chi/Hoa-Nghiem-Ao-Chi-Tap-49B/321/</t>
  </si>
  <si>
    <t>http://phapsutinhkhong.com/phapthoaivideo/xem/174</t>
  </si>
  <si>
    <t>AoChi  50A____</t>
  </si>
  <si>
    <t>VCD-50A Hoa Nghiem Ao Chi Vong Tan Hoan Nguyen Quan - Phap su Tinh Khong chu giang  - Can dich Vong Tay cu si</t>
  </si>
  <si>
    <t>https://mega.co.nz/#F!f4IxXYCS!YI59wkqWE6EAgLz7FaCpMw</t>
  </si>
  <si>
    <t>http://filegoc.tinhkhongphapngu.vn/03%20HOA%20NGHIEM%20AO%20CHI/AoChi%20%2050A.mp4</t>
  </si>
  <si>
    <t>http://www.tinhtong.vn/video/Hoa-Nghiem-Ao-Chi/Hoa-Nghiem-Ao-Chi-Tap-50A/322/</t>
  </si>
  <si>
    <t>http://phapsutinhkhong.com/phapthoaivideo/xem/175</t>
  </si>
  <si>
    <t>AoChi  50B____</t>
  </si>
  <si>
    <t>VCD-50B Hoa Nghiem Ao Chi Vong Tan Hoan Nguyen Quan - Phap su Tinh Khong chu giang  - Can dich Vong Tay cu si</t>
  </si>
  <si>
    <t>https://mega.co.nz/#F!O9QXHSzC!Bak_RUfGdTh1qsEAefoq6A</t>
  </si>
  <si>
    <t>http://filegoc.tinhkhongphapngu.vn/03%20HOA%20NGHIEM%20AO%20CHI/AoChi%20%2050B.mp4</t>
  </si>
  <si>
    <t>http://www.tinhtong.vn/video/Hoa-Nghiem-Ao-Chi/Hoa-Nghiem-Ao-Chi-Tap-50B/323/</t>
  </si>
  <si>
    <t>http://phapsutinhkhong.com/phapthoaivideo/xem/176</t>
  </si>
  <si>
    <t>AoChi  51A____</t>
  </si>
  <si>
    <t>VCD-51A Hoa Nghiem Ao Chi Vong Tan Hoan Nguyen Quan - Phap su Tinh Khong chu giang  - Can dich Vong Tay cu si</t>
  </si>
  <si>
    <t>https://mega.co.nz/#F!G8hxGQrL!YXrxC0b_lip50RuYYO1Wtw</t>
  </si>
  <si>
    <t>http://filegoc.tinhkhongphapngu.vn/03%20HOA%20NGHIEM%20AO%20CHI/AoChi%20%2051A.mp4</t>
  </si>
  <si>
    <t>http://www.tinhtong.vn/video/Hoa-Nghiem-Ao-Chi/Hoa-Nghiem-Ao-Chi-Tap-51A/324/</t>
  </si>
  <si>
    <t>http://phapsutinhkhong.com/phapthoaivideo/xem/177</t>
  </si>
  <si>
    <t>AoChi  51B____</t>
  </si>
  <si>
    <t>VCD-51B Hoa Nghiem Ao Chi Vong Tan Hoan Nguyen Quan - Phap su Tinh Khong chu giang  - Can dich Vong Tay cu si</t>
  </si>
  <si>
    <t>https://mega.co.nz/#F!vshHxLrZ!f2nfQhUZaSlD_WhgCp5VXQ</t>
  </si>
  <si>
    <t>http://filegoc.tinhkhongphapngu.vn/03%20HOA%20NGHIEM%20AO%20CHI/AoChi%20%2051B.mp4</t>
  </si>
  <si>
    <t>http://www.tinhtong.vn/video/Hoa-Nghiem-Ao-Chi/Hoa-Nghiem-Ao-Chi-Tap-51B/325/</t>
  </si>
  <si>
    <t>http://phapsutinhkhong.com/phapthoaivideo/xem/178</t>
  </si>
  <si>
    <t>AoChi  52A____</t>
  </si>
  <si>
    <t>VCD-52A Hoa Nghiem Ao Chi Vong Tan Hoan Nguyen Quan - Phap su Tinh Khong chu giang  - Can dich Vong Tay cu si</t>
  </si>
  <si>
    <t>https://mega.co.nz/#F!vp5yBY6Q!XnMZuSipO08QPhAmLizJSQ</t>
  </si>
  <si>
    <t>http://filegoc.tinhkhongphapngu.vn/03%20HOA%20NGHIEM%20AO%20CHI/AoChi%20%2052A.mp4</t>
  </si>
  <si>
    <t>http://www.tinhtong.vn/video/Hoa-Nghiem-Ao-Chi/Hoa-Nghiem-Ao-Chi-Tap-52A/326/</t>
  </si>
  <si>
    <t>http://phapsutinhkhong.com/phapthoaivideo/xem/179</t>
  </si>
  <si>
    <t>AoChi  52B____</t>
  </si>
  <si>
    <t>VCD-52B Hoa Nghiem Ao Chi Vong Tan Hoan Nguyen Quan - Phap su Tinh Khong chu giang  - Can dich Vong Tay cu si</t>
  </si>
  <si>
    <t>https://mega.co.nz/#F!T8JX2JrY!IuTa0Db0jYFuWhIIFYql8Q</t>
  </si>
  <si>
    <t>http://filegoc.tinhkhongphapngu.vn/03%20HOA%20NGHIEM%20AO%20CHI/AoChi%20%2052B.mp4</t>
  </si>
  <si>
    <t>http://www.tinhtong.vn/video/Hoa-Nghiem-Ao-Chi/Hoa-Nghiem-Ao-Chi-Tap-52B/327/</t>
  </si>
  <si>
    <t>http://phapsutinhkhong.com/phapthoaivideo/xem/180</t>
  </si>
  <si>
    <t>AoChi  53A____</t>
  </si>
  <si>
    <t>VCD-53A Hoa Nghiem Ao Chi Vong Tan Hoan Nguyen Quan - Phap su Tinh Khong chu giang  - Can dich Vong Tay cu si</t>
  </si>
  <si>
    <t>https://mega.co.nz/#F!ig4AzRTK!GOLYUTKofOQG3QMOMxZJ7Q</t>
  </si>
  <si>
    <t>http://filegoc.tinhkhongphapngu.vn/03%20HOA%20NGHIEM%20AO%20CHI/AoChi%20%2053A.mp4</t>
  </si>
  <si>
    <t>http://www.tinhtong.vn/video/Hoa-Nghiem-Ao-Chi/Hoa-Nghiem-Ao-Chi-Tap-53A/328/</t>
  </si>
  <si>
    <t>http://phapsutinhkhong.com/phapthoaivideo/xem/181</t>
  </si>
  <si>
    <t>AoChi  53B____</t>
  </si>
  <si>
    <t>VCD-53B Hoa Nghiem Ao Chi Vong Tan Hoan Nguyen Quan - Phap su Tinh Khong chu giang  - Can dich Vong Tay cu si</t>
  </si>
  <si>
    <t>https://mega.co.nz/#F!H4og3BJA!d33f2HvPE91ug5mEYi0NPw</t>
  </si>
  <si>
    <t>http://filegoc.tinhkhongphapngu.vn/03%20HOA%20NGHIEM%20AO%20CHI/AoChi%20%2053B.mp4</t>
  </si>
  <si>
    <t>http://www.tinhtong.vn/video/Hoa-Nghiem-Ao-Chi/Hoa-Nghiem-Ao-Chi-Tap-53B/329/</t>
  </si>
  <si>
    <t>http://phapsutinhkhong.com/phapthoaivideo/xem/182</t>
  </si>
  <si>
    <t>AoChi  54A____</t>
  </si>
  <si>
    <t>VCD-54A Hoa Nghiem Ao Chi Vong Tan Hoan Nguyen Quan - Phap su Tinh Khong chu giang  - Can dich Vong Tay cu si</t>
  </si>
  <si>
    <t>https://mega.co.nz/#F!ftRyWQKa!QGbPNWUYRxhEwnH3AIAUCw</t>
  </si>
  <si>
    <t>http://filegoc.tinhkhongphapngu.vn/03%20HOA%20NGHIEM%20AO%20CHI/AoChi%20%2054A.mp4</t>
  </si>
  <si>
    <t>http://www.tinhtong.vn/video/Hoa-Nghiem-Ao-Chi/Hoa-Nghiem-Ao-Chi-Tap-54A/330/</t>
  </si>
  <si>
    <t>http://phapsutinhkhong.com/phapthoaivideo/xem/485</t>
  </si>
  <si>
    <t>AoChi  54B____</t>
  </si>
  <si>
    <t>VCD-54B Hoa Nghiem Ao Chi Vong Tan Hoan Nguyen Quan - Phap su Tinh Khong chu giang  - Can dich Vong Tay cu si</t>
  </si>
  <si>
    <t>https://mega.co.nz/#F!WtIUWSxL!Bc4SG3-2mUN4lcDZBzBnGA</t>
  </si>
  <si>
    <t>http://filegoc.tinhkhongphapngu.vn/03%20HOA%20NGHIEM%20AO%20CHI/AoChi%20%2054B.mp4</t>
  </si>
  <si>
    <t>http://www.tinhtong.vn/video/Hoa-Nghiem-Ao-Chi/Hoa-Nghiem-Ao-Chi-Tap-54B/331/</t>
  </si>
  <si>
    <t>http://phapsutinhkhong.com/phapthoaivideo/xem/528</t>
  </si>
  <si>
    <t>AoChi  55A____</t>
  </si>
  <si>
    <t>VCD-55A Hoa Nghiem Ao Chi Vong Tan Hoan Nguyen Quan - Phap su Tinh Khong chu giang  - Can dich Vong Tay cu si</t>
  </si>
  <si>
    <t>https://mega.co.nz/#F!v1pRFbjJ!MDDp6lYhlidDDftaXqbMPg</t>
  </si>
  <si>
    <t>http://filegoc.tinhkhongphapngu.vn/03%20HOA%20NGHIEM%20AO%20CHI/AoChi%20%2055A.mp4</t>
  </si>
  <si>
    <t>http://www.tinhtong.vn/video/Hoa-Nghiem-Ao-Chi/Hoa-Nghiem-Ao-Chi-Tap-55A/332/</t>
  </si>
  <si>
    <t>http://phapsutinhkhong.com/phapthoaivideo/xem/529</t>
  </si>
  <si>
    <t>AoChi  55B____</t>
  </si>
  <si>
    <t>VCD-55B Hoa Nghiem Ao Chi Vong Tan Hoan Nguyen Quan - Phap su Tinh Khong chu giang  - Can dich Vong Tay cu si</t>
  </si>
  <si>
    <t>https://mega.co.nz/#F!n4JWVApC!CFL2v29O7sMeVHqmDJKXYA</t>
  </si>
  <si>
    <t>http://filegoc.tinhkhongphapngu.vn/03%20HOA%20NGHIEM%20AO%20CHI/AoChi%20%2055B.mp4</t>
  </si>
  <si>
    <t>http://www.tinhtong.vn/video/Hoa-Nghiem-Ao-Chi/Hoa-Nghiem-Ao-Chi-Tap-55B/333/</t>
  </si>
  <si>
    <t>http://phapsutinhkhong.com/phapthoaivideo/xem/530</t>
  </si>
  <si>
    <t>Aochi  56A____</t>
  </si>
  <si>
    <t>VCD-56A Hoa Nghiem Ao Chi Vong Tan Hoan Nguyen Quan - Phap su Tinh Khong chu giang  - Can dich Vong Tay cu si</t>
  </si>
  <si>
    <t>https://mega.co.nz/#F!m1oAnKrb!Ligdf0MPbt9iH3LhM7jv5w</t>
  </si>
  <si>
    <t>http://filegoc.tinhkhongphapngu.vn/03%20HOA%20NGHIEM%20AO%20CHI/Aochi%20%2056A.mp4</t>
  </si>
  <si>
    <t>http://www.tinhtong.vn/video/Hoa-Nghiem-Ao-Chi/Hoa-Nghiem-Ao-Chi-Tap-56A/334/</t>
  </si>
  <si>
    <t>http://phapsutinhkhong.com/phapthoaivideo/xem/532</t>
  </si>
  <si>
    <t>Aochi  56B____</t>
  </si>
  <si>
    <t>VCD-56B Hoa Nghiem Ao Chi Vong Tan Hoan Nguyen Quan - Phap su Tinh Khong chu giang  - Can dich Vong Tay cu si</t>
  </si>
  <si>
    <t>https://drive.google.com/folderview?id=0B_uS5fn8OImpUktMN3o2aF9jT0k&amp;usp=sharing</t>
  </si>
  <si>
    <t>phtds0016@gmail.com</t>
  </si>
  <si>
    <t>https://mega.co.nz/#F!V5EiwZRC!Bo5a_jlGMLd5Sft6VOzikA</t>
  </si>
  <si>
    <t>tayphuong01@gmail.com</t>
  </si>
  <si>
    <t>http://filegoc.tinhkhongphapngu.vn/03%20HOA%20NGHIEM%20AO%20CHI/Aochi%20%2056B.mp4</t>
  </si>
  <si>
    <t>http://www.tinhtong.vn/video/Hoa-Nghiem-Ao-Chi/Hoa-Nghiem-Ao-Chi-Tap-56B/335/</t>
  </si>
  <si>
    <t>http://phapsutinhkhong.com/phapthoaivideo/xem/533</t>
  </si>
  <si>
    <t>AoChi  57A____</t>
  </si>
  <si>
    <t>VCD-57A Hoa Nghiem Ao Chi Vong Tan Hoan Nguyen Quan - Phap su Tinh Khong chu giang  - Can dich Vong Tay cu si</t>
  </si>
  <si>
    <t>https://mega.co.nz/#F!0hUV1SKT!DYRMQhdaCnRlGYCDDWfwuw</t>
  </si>
  <si>
    <t>http://filegoc.tinhkhongphapngu.vn/03%20HOA%20NGHIEM%20AO%20CHI/AoChi%20%2057A.mp4</t>
  </si>
  <si>
    <t>http://www.tinhtong.vn/video/Hoa-Nghiem-Ao-Chi/Hoa-Nghiem-Ao-Chi-Tap-57A/336/</t>
  </si>
  <si>
    <t>http://phapsutinhkhong.com/phapthoaivideo/xem/537</t>
  </si>
  <si>
    <t>AoChi  57B____</t>
  </si>
  <si>
    <t>VCD-57B Hoa Nghiem Ao Chi Vong Tan Hoan Nguyen Quan - Phap su Tinh Khong chu giang  - Can dich Vong Tay cu si</t>
  </si>
  <si>
    <t>https://mega.co.nz/#F!o9lwEB4C!FrXElVY4hvUf8JI0Jrh6NA</t>
  </si>
  <si>
    <t>http://filegoc.tinhkhongphapngu.vn/03%20HOA%20NGHIEM%20AO%20CHI/AoChi%20%2057B.mp4</t>
  </si>
  <si>
    <t>http://www.tinhtong.vn/video/Hoa-Nghiem-Ao-Chi/Hoa-Nghiem-Ao-Chi-Tap-57B/337/</t>
  </si>
  <si>
    <t>http://phapsutinhkhong.com/phapthoaivideo/xem/538</t>
  </si>
  <si>
    <t>Aochi  58A____</t>
  </si>
  <si>
    <t>VCD-58A Hoa Nghiem Ao Chi Vong Tan Hoan Nguyen Quan - Phap su Tinh Khong chu giang  - Can dich Vong Tay cu si</t>
  </si>
  <si>
    <t>https://mega.co.nz/#F!spkzyRLC!PP-QKHE5BFN2vppwERDHsg</t>
  </si>
  <si>
    <t>http://filegoc.tinhkhongphapngu.vn/03%20HOA%20NGHIEM%20AO%20CHI/Aochi%20%2058A.mp4</t>
  </si>
  <si>
    <t>http://www.tinhtong.vn/video/Hoa-Nghiem-Ao-Chi/Hoa-Nghiem-Ao-Chi-Tap-58A/557/</t>
  </si>
  <si>
    <t>http://phapsutinhkhong.com/phapthoaivideo/xem/633</t>
  </si>
  <si>
    <t>https://drive.google.com/a/duyxuyen.vn/folderview?id=0B4pvGR7SCGeWQUZsSTlWbUFIdDA&amp;usp=sharing</t>
  </si>
  <si>
    <t>adidaphat016@duyxuyen.vn</t>
  </si>
  <si>
    <t>Aochi  58B____</t>
  </si>
  <si>
    <t>VCD-58B Hoa Nghiem Ao Chi Vong Tan Hoan Nguyen Quan - Phap su Tinh Khong chu giang  - Can dich Vong Tay cu si</t>
  </si>
  <si>
    <t>https://mega.co.nz/#F!Yl9HXR4C!TkTLuiJvMW9uWwY0MfxKvw</t>
  </si>
  <si>
    <t>http://filegoc.tinhkhongphapngu.vn/03%20HOA%20NGHIEM%20AO%20CHI/Aochi%20%2058B.mp4</t>
  </si>
  <si>
    <t>http://www.tinhtong.vn/video/Hoa-Nghiem-Ao-Chi/Hoa-Nghiem-Ao-Chi-Tap-58B/558/</t>
  </si>
  <si>
    <t>http://phapsutinhkhong.com/phapthoaivideo/xem/634</t>
  </si>
  <si>
    <t>AoChi  59A____</t>
  </si>
  <si>
    <t>VCD-59A Hoa Nghiem Ao Chi Vong Tan Hoan Nguyen Quan - Phap su Tinh Khong chu giang  - Can dich Vong Tay cu si</t>
  </si>
  <si>
    <t>https://mega.co.nz/#F!hkVniCQA!OYS1G3nHaw53MH1hPUlqSw</t>
  </si>
  <si>
    <t>http://filegoc.tinhkhongphapngu.vn/03%20HOA%20NGHIEM%20AO%20CHI/AoChi%20%2059A.mp4</t>
  </si>
  <si>
    <t>http://www.tinhtong.vn/video/Hoa-Nghiem-Ao-Chi/Hoa-Nghiem-Ao-Chi-Tap-59A/614/</t>
  </si>
  <si>
    <t>http://phapsutinhkhong.com/phapthoaivideo/xem/663</t>
  </si>
  <si>
    <t>AoChi  59B____</t>
  </si>
  <si>
    <t>VCD-59B Hoa Nghiem Ao Chi Vong Tan Hoan Nguyen Quan - Phap su Tinh Khong chu giang  - Can dich Vong Tay cu si</t>
  </si>
  <si>
    <t>https://mega.co.nz/#F!pwtxmYRK!NXSmFCzGEccg1U8OJIM5hw</t>
  </si>
  <si>
    <t>http://filegoc.tinhkhongphapngu.vn/03%20HOA%20NGHIEM%20AO%20CHI/AoChi%20%2059B.mp4</t>
  </si>
  <si>
    <t>http://www.tinhtong.vn/video/Hoa-Nghiem-Ao-Chi/Hoa-Nghiem-Ao-Chi-Tap-59B/615/</t>
  </si>
  <si>
    <t>http://phapsutinhkhong.com/phapthoaivideo/xem/664</t>
  </si>
  <si>
    <t>AoChi  60A____</t>
  </si>
  <si>
    <t>VCD-60A Hoa Nghiem Ao Chi Vong Tan Hoan Nguyen Quan - Phap su Tinh Khong chu giang  - Can dich Vong Tay cu si</t>
  </si>
  <si>
    <t>https://mega.co.nz/#F!5sF0nDQT!NnVt7W77llFW9hxkbRfodA</t>
  </si>
  <si>
    <t>http://filegoc.tinhkhongphapngu.vn/03%20HOA%20NGHIEM%20AO%20CHI/AoChi%20%2060A.mp4</t>
  </si>
  <si>
    <t>http://www.tinhtong.vn/video/Hoa-Nghiem-Ao-Chi/Hoa-Nghiem-Ao-Chi-Tap-60A/630/</t>
  </si>
  <si>
    <t>http://phapsutinhkhong.com/phapthoaivideo/xem/679</t>
  </si>
  <si>
    <t>AoChi  60B____</t>
  </si>
  <si>
    <t>VCD-60B Hoa Nghiem Ao Chi Vong Tan Hoan Nguyen Quan - Phap su Tinh Khong chu giang  - Can dich Vong Tay cu si</t>
  </si>
  <si>
    <t>https://mega.co.nz/#F!tkFkiZYI!bOB2yUxdC-dQZ5ZyKqNy1Q</t>
  </si>
  <si>
    <t>http://filegoc.tinhkhongphapngu.vn/03%20HOA%20NGHIEM%20AO%20CHI/AoChi%20%2060B.mp4</t>
  </si>
  <si>
    <t>http://www.tinhtong.vn/video/Hoa-Nghiem-Ao-Chi/Hoa-Nghiem-Ao-Chi-Tap-60B/631/</t>
  </si>
  <si>
    <t>http://phapsutinhkhong.com/phapthoaivideo/xem/680</t>
  </si>
  <si>
    <t>Aochi 61A____</t>
  </si>
  <si>
    <t>VCD-61A Hoa Nghiem Ao Chi Vong Tan Hoan Nguyen Quan - Phap su Tinh Khong chu giang  - Can dich Vong Tay cu si</t>
  </si>
  <si>
    <t>https://mega.co.nz/#F!JhdUzTTZ!LtUanSgq78cBJDy5VfGpZg</t>
  </si>
  <si>
    <t>http://filegoc.tinhkhongphapngu.vn/03%20HOA%20NGHIEM%20AO%20CHI/AoChi%2061A.mp4</t>
  </si>
  <si>
    <t>http://www.tinhtong.vn/video/Hoa-Nghiem-Ao-Chi/Hoa-Nghiem-Ao-Chi-Tap-61A/648/</t>
  </si>
  <si>
    <t>http://phapsutinhkhong.com/phapthoaivideo/xem/697</t>
  </si>
  <si>
    <t>Aochi 61B____</t>
  </si>
  <si>
    <t>VCD-61B Hoa Nghiem Ao Chi Vong Tan Hoan Nguyen Quan - Phap su Tinh Khong chu giang  - Can dich Vong Tay cu si</t>
  </si>
  <si>
    <t>https://mega.co.nz/#F!clMkiIKZ!S-dsLkzCZ80RrZ4iBpcILA</t>
  </si>
  <si>
    <t>http://filegoc.tinhkhongphapngu.vn/03%20HOA%20NGHIEM%20AO%20CHI/AoChi%2061B.mp4</t>
  </si>
  <si>
    <t>http://www.tinhtong.vn/video/Hoa-Nghiem-Ao-Chi/Hoa-Nghiem-Ao-Chi-Tap-61B/649/</t>
  </si>
  <si>
    <t>http://phapsutinhkhong.com/phapthoaivideo/xem/698</t>
  </si>
  <si>
    <t>Aochi 62A____</t>
  </si>
  <si>
    <t>VCD-62A Hoa Nghiem Ao Chi Vong Tan Hoan Nguyen Quan - Phap su Tinh Khong chu giang  - Can dich Vong Tay cu si</t>
  </si>
  <si>
    <t>https://mega.co.nz/#F!SJAXVAAZ!M2m4MU6yVdJGHiljBgQ2Fw</t>
  </si>
  <si>
    <t>http://filegoc.tinhkhongphapngu.vn/03%20HOA%20NGHIEM%20AO%20CHI/Aochi%2062A.mp4</t>
  </si>
  <si>
    <t>http://www.tinhtong.vn/video/Hoa-Nghiem-Ao-Chi/Hoa-Nghiem-Ao-Chi-Tap-62A/680/</t>
  </si>
  <si>
    <t>http://phapsutinhkhong.com/phapthoaivideo/xem/729</t>
  </si>
  <si>
    <t>Aochi 62B____</t>
  </si>
  <si>
    <t>VCD-62B Hoa Nghiem Ao Chi Vong Tan Hoan Nguyen Quan - Phap su Tinh Khong chu giang  - Can dich Vong Tay cu si</t>
  </si>
  <si>
    <t>https://mega.co.nz/#F!LVgRiDqS!ekE5W13JuEJxxpnAIh5YGg</t>
  </si>
  <si>
    <t>http://filegoc.tinhkhongphapngu.vn/03%20HOA%20NGHIEM%20AO%20CHI/Aochi%2062B.mp4</t>
  </si>
  <si>
    <t>http://www.tinhtong.vn/video/Hoa-Nghiem-Ao-Chi/Hoa-Nghiem-Ao-Chi-Tap-62B/681/</t>
  </si>
  <si>
    <t>http://phapsutinhkhong.com/phapthoaivideo/xem/730</t>
  </si>
  <si>
    <t>AoChi 63A____</t>
  </si>
  <si>
    <t>VCD-63A Hoa Nghiem Ao Chi Vong Tan Hoan Nguyen Quan - Phap su Tinh Khong chu giang  - Can dich Vong Tay cu si</t>
  </si>
  <si>
    <t>https://drive.google.com/folderview?id=0By8VKCgxP44ZcWxmd0lSblZsQmc&amp;usp=sharing</t>
  </si>
  <si>
    <t>adidaphat030@duyxuyen.vn</t>
  </si>
  <si>
    <t>http://filegoc.tinhkhongphapngu.vn/03%20HOA%20NGHIEM%20AO%20CHI/AoChi%2063A.mp4</t>
  </si>
  <si>
    <t>http://www.tinhtong.vn/video/Hoa-Nghiem-Ao-Chi/Hoa-Nghiem-Ao-Chi-Tap-63A/686/</t>
  </si>
  <si>
    <t>http://phapsutinhkhong.com/phapthoaivideo/xem/727</t>
  </si>
  <si>
    <t>AoChi 63B____</t>
  </si>
  <si>
    <t>VCD-63B Hoa Nghiem Ao Chi Vong Tan Hoan Nguyen Quan - Phap su Tinh Khong chu giang  - Can dich Vong Tay cu si</t>
  </si>
  <si>
    <t>http://filegoc.tinhkhongphapngu.vn/03%20HOA%20NGHIEM%20AO%20CHI/AoChi%2063B.mp4</t>
  </si>
  <si>
    <t>http://www.tinhtong.vn/video/Hoa-Nghiem-Ao-Chi/Hoa-Nghiem-Ao-Chi-Tap-63B/687/</t>
  </si>
  <si>
    <t>http://phapsutinhkhong.com/phapthoaivideo/xem/728</t>
  </si>
  <si>
    <t>04 BO TAT CHI NHAO KINH
(Da Du)</t>
  </si>
  <si>
    <t>BoTatChiNhao 10____</t>
  </si>
  <si>
    <t>VCD- 10 Phat khoi Bo Tat thu thang chi nhao Kinh - Phap su Tinh Khong chu giang  - Can dich Vong Tay cu si</t>
  </si>
  <si>
    <t>https://mega.co.nz/#F!w9dAUJrb!Wx09p0ZnEvl3TCOxZYT9Og</t>
  </si>
  <si>
    <t>http://filegoc.tinhkhongphapngu.vn/04%20BO%20TAT%20CHI%20NHAO%20KINH/BoTatChiNhao%201.mp4</t>
  </si>
  <si>
    <t>http://www.tinhtong.vn/video/Bo-Tat-Chi-Nhao-Kinh/Bo-Tat-Chi-Nhao-Kinh-Tap-10/373/</t>
  </si>
  <si>
    <t>http://phapsutinhkhong.com/phapthoaivideo/xem/63</t>
  </si>
  <si>
    <t>BoTatChiNhao 11____</t>
  </si>
  <si>
    <t>VCD- 11 Phat khoi Bo Tat thu thang chi nhao Kinh - Phap su Tinh Khong chu giang  - Can dich Vong Tay cu si</t>
  </si>
  <si>
    <t>https://mega.co.nz/#F!As9Sja7K!TvBGSVRT7XhKJlwZHdfUcw</t>
  </si>
  <si>
    <t>http://www.tinhtong.vn/video/Bo-Tat-Chi-Nhao-Kinh/Bo-Tat-Chi-Nhao-Kinh-Tap-11/374/</t>
  </si>
  <si>
    <t>http://phapsutinhkhong.com/phapthoaivideo/xem/64</t>
  </si>
  <si>
    <t>BoTatChiNhao 12____</t>
  </si>
  <si>
    <t>VCD- 12 Phat khoi Bo Tat thu thang chi nhao Kinh - Phap su Tinh Khong chu giang  - Can dich Vong Tay cu si</t>
  </si>
  <si>
    <t>https://mega.co.nz/#F!Zlt0wYpC!X2-ZQCEnmAFum0NuA1ywQg</t>
  </si>
  <si>
    <t>http://www.tinhtong.vn/video/Bo-Tat-Chi-Nhao-Kinh/Bo-Tat-Chi-Nhao-Kinh-Tap-12/375/</t>
  </si>
  <si>
    <t>http://phapsutinhkhong.com/phapthoaivideo/xem/65</t>
  </si>
  <si>
    <t>BoTatChiNhao 13____</t>
  </si>
  <si>
    <t>VCD- 13 Phat khoi Bo Tat thu thang chi nhao Kinh - Phap su Tinh Khong chu giang  - Can dich Vong Tay cu si</t>
  </si>
  <si>
    <t>https://mega.co.nz/#F!dp1CQQxL!aros4gIEC8cxM3TcGJC64g</t>
  </si>
  <si>
    <t>http://www.tinhtong.vn/video/Bo-Tat-Chi-Nhao-Kinh/Bo-Tat-Chi-Nhao-Kinh-Tap-13/376/</t>
  </si>
  <si>
    <t>http://phapsutinhkhong.com/phapthoaivideo/xem/66</t>
  </si>
  <si>
    <t>BoTatChiNhao 14____</t>
  </si>
  <si>
    <t>VCD- 14 Phat khoi Bo Tat thu thang chi nhao Kinh - Phap su Tinh Khong chu giang  - Can dich Vong Tay cu si</t>
  </si>
  <si>
    <t>https://mega.co.nz/#F!tsMGmLoS!cMsP3Elcu4wKhVNLZnFa_g</t>
  </si>
  <si>
    <t>http://www.tinhtong.vn/video/Bo-Tat-Chi-Nhao-Kinh/Bo-Tat-Chi-Nhao-Kinh-Tap-14/377/</t>
  </si>
  <si>
    <t>http://phapsutinhkhong.com/phapthoaivideo/xem/67</t>
  </si>
  <si>
    <t>BoTatChiNhao 15____</t>
  </si>
  <si>
    <t>VCD- 15 Phat khoi Bo Tat thu thang chi nhao Kinh - Phap su Tinh Khong chu giang  - Can dich Vong Tay cu si</t>
  </si>
  <si>
    <t>https://mega.co.nz/#F!g4UQhLSS!Ozcc6S2La3odo8LPbzyzpw</t>
  </si>
  <si>
    <t>http://www.tinhtong.vn/video/Bo-Tat-Chi-Nhao-Kinh/Bo-Tat-Chi-Nhao-Kinh-Tap-15/378/</t>
  </si>
  <si>
    <t>http://phapsutinhkhong.com/phapthoaivideo/xem/68</t>
  </si>
  <si>
    <t>BoTatChiNhao 16____</t>
  </si>
  <si>
    <t>VCD- 16 Phat khoi Bo Tat thu thang chi nhao Kinh - Phap su Tinh Khong chu giang  - Can dich Vong Tay cu si</t>
  </si>
  <si>
    <t>https://mega.co.nz/#F!x81kTJxB!O7KBRGSBLRZwkHneL0h3Rg</t>
  </si>
  <si>
    <t>http://www.tinhtong.vn/video/Bo-Tat-Chi-Nhao-Kinh/Bo-Tat-Chi-Nhao-Kinh-Tap-16/379/</t>
  </si>
  <si>
    <t>http://phapsutinhkhong.com/phapthoaivideo/xem/69</t>
  </si>
  <si>
    <t>BoTatChiNhao 17____</t>
  </si>
  <si>
    <t>VCD- 17 Phat khoi Bo Tat thu thang chi nhao Kinh - Phap su Tinh Khong chu giang  - Can dich Vong Tay cu si</t>
  </si>
  <si>
    <t>https://mega.co.nz/#F!k4UlDJCR!B7XZ9UKyLp4mSaJ6dPmpRA</t>
  </si>
  <si>
    <t>http://www.tinhtong.vn/video/Bo-Tat-Chi-Nhao-Kinh/Bo-Tat-Chi-Nhao-Kinh-Tap-17/380/</t>
  </si>
  <si>
    <t>http://phapsutinhkhong.com/phapthoaivideo/xem/70</t>
  </si>
  <si>
    <t>BoTatChiNhao 1____</t>
  </si>
  <si>
    <t>VCD- 1_ Phat khoi Bo Tat thu thang chi nhao Kinh - Phap su Tinh Khong chu giang  - Can dich Vong Tay cu si</t>
  </si>
  <si>
    <t>https://mega.co.nz/#F!14N2kJwY!fWhnJ2lLfeYrFKfVW4w4xA</t>
  </si>
  <si>
    <t>http://www.tinhtong.vn/video/Bo-Tat-Chi-Nhao-Kinh/Bo-Tat-Chi-Nhao-Kinh-Tap-1/364/</t>
  </si>
  <si>
    <t>http://phapsutinhkhong.com/phapthoaivideo/xem/54</t>
  </si>
  <si>
    <t>BoTatChiNhao 2____</t>
  </si>
  <si>
    <t>VCD- 2_ Phat khoi Bo Tat thu thang chi nhao Kinh - Phap su Tinh Khong chu giang  - Can dich Vong Tay cu si</t>
  </si>
  <si>
    <t>https://mega.co.nz/#F!BtNFkbrR!Hr-T2WyKR-pmKe3rUtiPQw</t>
  </si>
  <si>
    <t>http://filegoc.tinhkhongphapngu.vn/04%20BO%20TAT%20CHI%20NHAO%20KINH/BoTatChiNhao%202.mp4</t>
  </si>
  <si>
    <t>http://www.tinhtong.vn/video/Bo-Tat-Chi-Nhao-Kinh/Bo-Tat-Chi-Nhao-Kinh-Tap-2/365/</t>
  </si>
  <si>
    <t>http://phapsutinhkhong.com/phapthoaivideo/xem/55</t>
  </si>
  <si>
    <t>BoTatChiNhao 3____</t>
  </si>
  <si>
    <t>VCD- 3_ Phat khoi Bo Tat thu thang chi nhao Kinh - Phap su Tinh Khong chu giang  - Can dich Vong Tay cu si</t>
  </si>
  <si>
    <t>https://mega.co.nz/#F!1sVHTZAa!MCIy43e67q5YTZ9GFAj_-w</t>
  </si>
  <si>
    <t>http://filegoc.tinhkhongphapngu.vn/04%20BO%20TAT%20CHI%20NHAO%20KINH/BoTatChiNhao%203.mp4</t>
  </si>
  <si>
    <t>http://www.tinhtong.vn/video/Bo-Tat-Chi-Nhao-Kinh/Bo-Tat-Chi-Nhao-Kinh-Tap-3/366/</t>
  </si>
  <si>
    <t>http://phapsutinhkhong.com/phapthoaivideo/xem/56</t>
  </si>
  <si>
    <t>BoTatChiNhao 4____</t>
  </si>
  <si>
    <t>VCD- 4_ Phat khoi Bo Tat thu thang chi nhao Kinh - Phap su Tinh Khong chu giang  - Can dich Vong Tay cu si</t>
  </si>
  <si>
    <t>https://mega.co.nz/#F!E8cDSL6Y!AYcOQhPa-ohC1gbtYZxvlQ</t>
  </si>
  <si>
    <t>http://filegoc.tinhkhongphapngu.vn/04%20BO%20TAT%20CHI%20NHAO%20KINH/BoTatChiNhao%204.mp4</t>
  </si>
  <si>
    <t>http://www.tinhtong.vn/video/Bo-Tat-Chi-Nhao-Kinh/Bo-Tat-Chi-Nhao-Kinh-Tap-4/367/</t>
  </si>
  <si>
    <t>http://phapsutinhkhong.com/phapthoaivideo/xem/57</t>
  </si>
  <si>
    <t>BoTatChiNhao 5____</t>
  </si>
  <si>
    <t>VCD- 5_ Phat khoi Bo Tat thu thang chi nhao Kinh - Phap su Tinh Khong chu giang  - Can dich Vong Tay cu si</t>
  </si>
  <si>
    <t>https://mega.co.nz/#F!0ldwzLBD!BawviwCQFVAxJSucbxsHbg</t>
  </si>
  <si>
    <t>http://filegoc.tinhkhongphapngu.vn/04%20BO%20TAT%20CHI%20NHAO%20KINH/BoTatChiNhao%205.mp4</t>
  </si>
  <si>
    <t>http://www.tinhtong.vn/video/Bo-Tat-Chi-Nhao-Kinh/Bo-Tat-Chi-Nhao-Kinh-Tap-5/368/</t>
  </si>
  <si>
    <t>http://phapsutinhkhong.com/phapthoaivideo/xem/58</t>
  </si>
  <si>
    <t>BoTatChiNhao 6____</t>
  </si>
  <si>
    <t>VCD- 6_ Phat khoi Bo Tat thu thang chi nhao Kinh - Phap su Tinh Khong chu giang  - Can dich Vong Tay cu si</t>
  </si>
  <si>
    <t>https://drive.google.com/folderview?id=0B1Z8uwV2RYCXeGU2N1UtT2I1Zjg&amp;usp=sharing</t>
  </si>
  <si>
    <t>phtds0017@gmail.com</t>
  </si>
  <si>
    <t>https://mega.co.nz/#F!RldV0Drb!HfYlcitGz5NDNYEOaUIg0g</t>
  </si>
  <si>
    <t>http://filegoc.tinhkhongphapngu.vn/04%20BO%20TAT%20CHI%20NHAO%20KINH/BoTatChiNhao%206.mp4</t>
  </si>
  <si>
    <t>http://www.tinhtong.vn/video/Bo-Tat-Chi-Nhao-Kinh/Bo-Tat-Chi-Nhao-Kinh-Tap-6/369/</t>
  </si>
  <si>
    <t>http://phapsutinhkhong.com/phapthoaivideo/xem/59</t>
  </si>
  <si>
    <t>https://drive.google.com/a/duyxuyen.vn/folderview?id=0B-wWxY0yhndkdl9QMEtnN2liYlk&amp;usp=sharing</t>
  </si>
  <si>
    <t>adidaphat017@duyxuyen.vn</t>
  </si>
  <si>
    <t>BoTatChiNhao 7____</t>
  </si>
  <si>
    <t>VCD- 7_ Phat khoi Bo Tat thu thang chi nhao Kinh - Phap su Tinh Khong chu giang  - Can dich Vong Tay cu si</t>
  </si>
  <si>
    <t>https://mega.co.nz/#F!541lgCCa!TrrqQHGN80ACq3wGNsjMww</t>
  </si>
  <si>
    <t>http://filegoc.tinhkhongphapngu.vn/04%20BO%20TAT%20CHI%20NHAO%20KINH/BoTatChiNhao%207.mp4</t>
  </si>
  <si>
    <t>http://www.tinhtong.vn/video/Bo-Tat-Chi-Nhao-Kinh/Bo-Tat-Chi-Nhao-Kinh-Tap-7/370/</t>
  </si>
  <si>
    <t>http://phapsutinhkhong.com/phapthoaivideo/xem/60</t>
  </si>
  <si>
    <t>BoTatChiNhao 8____</t>
  </si>
  <si>
    <t>VCD- 8_ Phat khoi Bo Tat thu thang chi nhao Kinh - Phap su Tinh Khong chu giang  - Can dich Vong Tay cu si</t>
  </si>
  <si>
    <t>https://mega.co.nz/#F!lsciiLxA!d_HWKGL7_SQJinQUZPSWTA</t>
  </si>
  <si>
    <t>http://filegoc.tinhkhongphapngu.vn/04%20BO%20TAT%20CHI%20NHAO%20KINH/BoTatChiNhao%208.mp4</t>
  </si>
  <si>
    <t>http://www.tinhtong.vn/video/Bo-Tat-Chi-Nhao-Kinh/Bo-Tat-Chi-Nhao-Kinh-Tap-8/371/</t>
  </si>
  <si>
    <t>http://phapsutinhkhong.com/phapthoaivideo/xem/61</t>
  </si>
  <si>
    <t>BoTatChiNhao 9____</t>
  </si>
  <si>
    <t>VCD- 9_ Phat khoi Bo Tat thu thang chi nhao Kinh - Phap su Tinh Khong chu giang  - Can dich Vong Tay cu si</t>
  </si>
  <si>
    <t>https://mega.co.nz/#F!Blcn3Cia!XVjTNlWCWk98IruzXJpijQ</t>
  </si>
  <si>
    <t>http://filegoc.tinhkhongphapngu.vn/04%20BO%20TAT%20CHI%20NHAO%20KINH/BoTatChiNhao%209.mp4</t>
  </si>
  <si>
    <t>http://www.tinhtong.vn/video/Bo-Tat-Chi-Nhao-Kinh/Bo-Tat-Chi-Nhao-Kinh-Tap-9/372/</t>
  </si>
  <si>
    <t>http://phapsutinhkhong.com/phapthoaivideo/xem/62</t>
  </si>
  <si>
    <t>05 CAM UNG THIEN
(Da Du)</t>
  </si>
  <si>
    <t>CamUng 01____</t>
  </si>
  <si>
    <t>VCD-01 Thai Thuong Cam Ung Thien - Phap su Tinh Khong chu giang  - Can dich Vong Tay cu si</t>
  </si>
  <si>
    <t>https://mega.co.nz/#F!hx1w2bwb!FNFnPEUOI7hKR_kwOTbt2Q</t>
  </si>
  <si>
    <t>http://filegoc.tinhkhongphapngu.vn/05%20CAM%20UNG%20THIEN/CamUng%2001.mp4</t>
  </si>
  <si>
    <t>http://www.tinhtong.vn/video/Thai-Thuong-Cam-Ung-Thien/Thai-Thuong-Cam-Ung-Thien-Tap-1/338/</t>
  </si>
  <si>
    <t>http://phapsutinhkhong.com/phapthoaivideo/xem/539</t>
  </si>
  <si>
    <t>CamUng 02____</t>
  </si>
  <si>
    <t>VCD-02 Thai Thuong Cam Ung Thien - Phap su Tinh Khong chu giang  - Can dich Vong Tay cu si</t>
  </si>
  <si>
    <t>https://mega.co.nz/#F!50lwBLjR!cydtGTVM6txvEKh3aRQFAw</t>
  </si>
  <si>
    <t>http://filegoc.tinhkhongphapngu.vn/05%20CAM%20UNG%20THIEN/CamUng%2002.mp4</t>
  </si>
  <si>
    <t>http://www.tinhtong.vn/video/Thai-Thuong-Cam-Ung-Thien/Thai-Thuong-Cam-Ung-Thien-Tap-2/339/</t>
  </si>
  <si>
    <t>http://phapsutinhkhong.com/phapthoaivideo/xem/540</t>
  </si>
  <si>
    <t>CamUng 03____</t>
  </si>
  <si>
    <t>VCD-03 Thai Thuong Cam Ung Thien - Phap su Tinh Khong chu giang  - Can dich Vong Tay cu si</t>
  </si>
  <si>
    <t>https://mega.co.nz/#F!MwERlJbL!BQGHOAplku8L4CG1YmhEwg</t>
  </si>
  <si>
    <t>http://filegoc.tinhkhongphapngu.vn/05%20CAM%20UNG%20THIEN/CamUng%2003.mp4</t>
  </si>
  <si>
    <t>http://www.tinhtong.vn/video/Thai-Thuong-Cam-Ung-Thien/Thai-Thuong-Cam-Ung-Thien-Tap-3/340/</t>
  </si>
  <si>
    <t>http://phapsutinhkhong.com/phapthoaivideo/xem/541</t>
  </si>
  <si>
    <t>CamUng 04____</t>
  </si>
  <si>
    <t>VCD-04 Thai Thuong Cam Ung Thien - Phap su Tinh Khong chu giang  - Can dich Vong Tay cu si</t>
  </si>
  <si>
    <t>https://mega.co.nz/#F!M8EC1JqL!KsEeIGp0b0J2bvS0RzijFQ</t>
  </si>
  <si>
    <t>http://filegoc.tinhkhongphapngu.vn/05%20CAM%20UNG%20THIEN/CamUng%2004.mp4</t>
  </si>
  <si>
    <t>http://www.tinhtong.vn/video/Thai-Thuong-Cam-Ung-Thien/Thai-Thuong-Cam-Ung-Thien-Tap-4/341/</t>
  </si>
  <si>
    <t>http://phapsutinhkhong.com/phapthoaivideo/xem/542</t>
  </si>
  <si>
    <t>CamUng 05____</t>
  </si>
  <si>
    <t>VCD-05 Thai Thuong Cam Ung Thien - Phap su Tinh Khong chu giang  - Can dich Vong Tay cu si</t>
  </si>
  <si>
    <t>https://mega.co.nz/#F!MoE2jIyI!D73voCzI0I8O37QlJkDncA</t>
  </si>
  <si>
    <t>http://filegoc.tinhkhongphapngu.vn/05%20CAM%20UNG%20THIEN/CamUng%2005.mp4</t>
  </si>
  <si>
    <t>http://www.tinhtong.vn/video/Thai-Thuong-Cam-Ung-Thien/Thai-Thuong-Cam-Ung-Thien-Tap-5/342/</t>
  </si>
  <si>
    <t>http://phapsutinhkhong.com/phapthoaivideo/xem/543</t>
  </si>
  <si>
    <t>CamUng 06____</t>
  </si>
  <si>
    <t>VCD-06 Thai Thuong Cam Ung Thien - Phap su Tinh Khong chu giang  - Can dich Vong Tay cu si</t>
  </si>
  <si>
    <t>https://mega.co.nz/#F!klkEXYiI!a3LQrn_Nfq9Wl51AHTP_ag</t>
  </si>
  <si>
    <t>http://filegoc.tinhkhongphapngu.vn/05%20CAM%20UNG%20THIEN/CamUng%2006.mp4</t>
  </si>
  <si>
    <t>http://www.tinhtong.vn/video/Thai-Thuong-Cam-Ung-Thien/Thai-Thuong-Cam-Ung-Thien-Tap-6/343/</t>
  </si>
  <si>
    <t>http://phapsutinhkhong.com/phapthoaivideo/xem/544</t>
  </si>
  <si>
    <t>CamUng 07____</t>
  </si>
  <si>
    <t>VCD-07 Thai Thuong Cam Ung Thien - Phap su Tinh Khong chu giang  - Can dich Vong Tay cu si</t>
  </si>
  <si>
    <t>https://mega.co.nz/#F!N4kXjRzS!DGz9PiJmyb40JgxaSGqnrg</t>
  </si>
  <si>
    <t>http://filegoc.tinhkhongphapngu.vn/05%20CAM%20UNG%20THIEN/CamUng%2007.mp4</t>
  </si>
  <si>
    <t>http://www.tinhtong.vn/video/Thai-Thuong-Cam-Ung-Thien/Thai-Thuong-Cam-Ung-Thien-Tap-7/344/</t>
  </si>
  <si>
    <t>http://phapsutinhkhong.com/phapthoaivideo/xem/545</t>
  </si>
  <si>
    <t>CamUng 08____</t>
  </si>
  <si>
    <t>VCD-08 Thai Thuong Cam Ung Thien - Phap su Tinh Khong chu giang  - Can dich Vong Tay cu si</t>
  </si>
  <si>
    <t>https://mega.co.nz/#F!shEWzCiK!ULtS7EJcocYxOsKtEGXRgQ</t>
  </si>
  <si>
    <t>http://filegoc.tinhkhongphapngu.vn/05%20CAM%20UNG%20THIEN/CamUng%2008.mp4</t>
  </si>
  <si>
    <t>http://www.tinhtong.vn/video/Thai-Thuong-Cam-Ung-Thien/Thai-Thuong-Cam-Ung-Thien-Tap-8/345/</t>
  </si>
  <si>
    <t>http://phapsutinhkhong.com/phapthoaivideo/xem/546</t>
  </si>
  <si>
    <t>CamUng 09____</t>
  </si>
  <si>
    <t>VCD-09 Thai Thuong Cam Ung Thien - Phap su Tinh Khong chu giang  - Can dich Vong Tay cu si</t>
  </si>
  <si>
    <t>https://mega.co.nz/#F!811xmKyT!K0RWXGnERfpzfymFeXuUMQ</t>
  </si>
  <si>
    <t>http://filegoc.tinhkhongphapngu.vn/05%20CAM%20UNG%20THIEN/CamUng%2009.mp4</t>
  </si>
  <si>
    <t>http://www.tinhtong.vn/video/Thai-Thuong-Cam-Ung-Thien/Thai-Thuong-Cam-Ung-Thien-Tap-9/346/</t>
  </si>
  <si>
    <t>http://phapsutinhkhong.com/phapthoaivideo/xem/547</t>
  </si>
  <si>
    <t>CamUng 10____</t>
  </si>
  <si>
    <t>VCD-10 Thai Thuong Cam Ung Thien - Phap su Tinh Khong chu giang  - Can dich Vong Tay cu si</t>
  </si>
  <si>
    <t>https://mega.co.nz/#F!x9VAFZrS!ULzmNnN-9R9c-525cjCWTQ</t>
  </si>
  <si>
    <t>http://filegoc.tinhkhongphapngu.vn/05%20CAM%20UNG%20THIEN/CamUng%2010.mp4</t>
  </si>
  <si>
    <t>http://www.tinhtong.vn/video/Thai-Thuong-Cam-Ung-Thien/Thai-Thuong-Cam-Ung-Thien-Tap-10/347/</t>
  </si>
  <si>
    <t>http://phapsutinhkhong.com/phapthoaivideo/xem/548</t>
  </si>
  <si>
    <t>CamUng 11____</t>
  </si>
  <si>
    <t>VCD-11 Thai Thuong Cam Ung Thien - Phap su Tinh Khong chu giang  - Can dich Vong Tay cu si</t>
  </si>
  <si>
    <t>https://mega.co.nz/#F!18smWQYB!Mj38tyuSSdJtn3w7I7nKTA</t>
  </si>
  <si>
    <t>http://filegoc.tinhkhongphapngu.vn/05%20CAM%20UNG%20THIEN/CamUng%2011.mp4</t>
  </si>
  <si>
    <t>http://www.tinhtong.vn/video/Thai-Thuong-Cam-Ung-Thien/Thai-Thuong-Cam-Ung-Thien-Tap-11/348/</t>
  </si>
  <si>
    <t>http://phapsutinhkhong.com/phapthoaivideo/xem/549</t>
  </si>
  <si>
    <t>CamUng 12____</t>
  </si>
  <si>
    <t>VCD-12 Thai Thuong Cam Ung Thien - Phap su Tinh Khong chu giang  - Can dich Vong Tay cu si</t>
  </si>
  <si>
    <t>https://mega.co.nz/#F!hlsEGQCD!B_YRWXVi1e12C0P8VST2qg</t>
  </si>
  <si>
    <t>http://filegoc.tinhkhongphapngu.vn/05%20CAM%20UNG%20THIEN/CamUng%2012.mp4</t>
  </si>
  <si>
    <t>http://www.tinhtong.vn/video/Thai-Thuong-Cam-Ung-Thien/Thai-Thuong-Cam-Ung-Thien-Tap-12/349/</t>
  </si>
  <si>
    <t>http://phapsutinhkhong.com/phapthoaivideo/xem/550</t>
  </si>
  <si>
    <t>CamUng 13____</t>
  </si>
  <si>
    <t>VCD-13 Thai Thuong Cam Ung Thien - Phap su Tinh Khong chu giang  - Can dich Vong Tay cu si</t>
  </si>
  <si>
    <t>https://mega.co.nz/#F!g4cHhRTD!UlKtynRFC1p8QMzoJqz6Pg</t>
  </si>
  <si>
    <t>http://filegoc.tinhkhongphapngu.vn/05%20CAM%20UNG%20THIEN/CamUng%2013.mp4</t>
  </si>
  <si>
    <t>http://www.tinhtong.vn/video/Thai-Thuong-Cam-Ung-Thien/Thai-Thuong-Cam-Ung-Thien-Tap-13/350/</t>
  </si>
  <si>
    <t>http://phapsutinhkhong.com/phapthoaivideo/xem/551</t>
  </si>
  <si>
    <t>CamUng 14____</t>
  </si>
  <si>
    <t>VCD-14 Thai Thuong Cam Ung Thien - Phap su Tinh Khong chu giang  - Can dich Vong Tay cu si</t>
  </si>
  <si>
    <t>https://mega.co.nz/#F!0tlhhQRY!TcMwMiMi_PMKiNnePY8ZpA</t>
  </si>
  <si>
    <t>http://filegoc.tinhkhongphapngu.vn/05%20CAM%20UNG%20THIEN/CamUng%2014.mp4</t>
  </si>
  <si>
    <t>http://www.tinhtong.vn/video/Thai-Thuong-Cam-Ung-Thien/Thai-Thuong-Cam-Ung-Thien-Tap-14/351/</t>
  </si>
  <si>
    <t>http://phapsutinhkhong.com/phapthoaivideo/xem/552</t>
  </si>
  <si>
    <t>CamUng 15____</t>
  </si>
  <si>
    <t>VCD-15 Thai Thuong Cam Ung Thien - Phap su Tinh Khong chu giang  - Can dich Vong Tay cu si</t>
  </si>
  <si>
    <t>https://mega.co.nz/#F!Q98UzDyI!Wrb07h5yMzhpyp2WafwOlg</t>
  </si>
  <si>
    <t>http://filegoc.tinhkhongphapngu.vn/05%20CAM%20UNG%20THIEN/CamUng%2015.mp4</t>
  </si>
  <si>
    <t>http://www.tinhtong.vn/video/Thai-Thuong-Cam-Ung-Thien/Thai-Thuong-Cam-Ung-Thien-Tap-15/352/</t>
  </si>
  <si>
    <t>http://phapsutinhkhong.com/phapthoaivideo/xem/553</t>
  </si>
  <si>
    <t>CamUng 16____</t>
  </si>
  <si>
    <t>VCD-16 Thai Thuong Cam Ung Thien - Phap su Tinh Khong chu giang  - Can dich Vong Tay cu si</t>
  </si>
  <si>
    <t>https://mega.co.nz/#F!s1MiXQAQ!I8Jock-ME5pSrcizSKSopg</t>
  </si>
  <si>
    <t>http://filegoc.tinhkhongphapngu.vn/05%20CAM%20UNG%20THIEN/CamUng%2016.mp4</t>
  </si>
  <si>
    <t>http://www.tinhtong.vn/video/Thai-Thuong-Cam-Ung-Thien/Thai-Thuong-Cam-Ung-Thien-Tap-16/353/</t>
  </si>
  <si>
    <t>http://phapsutinhkhong.com/phapthoaivideo/xem/554</t>
  </si>
  <si>
    <t>CamUng 17____</t>
  </si>
  <si>
    <t>VCD-17 Thai Thuong Cam Ung Thien - Phap su Tinh Khong chu giang  - Can dich Vong Tay cu si</t>
  </si>
  <si>
    <t>https://mega.co.nz/#F!spsB3IxQ!RmzZ1gwf4Ys8vUVaGmo70A</t>
  </si>
  <si>
    <t>http://filegoc.tinhkhongphapngu.vn/05%20CAM%20UNG%20THIEN/CamUng%2017.mp4</t>
  </si>
  <si>
    <t>http://www.tinhtong.vn/video/Thai-Thuong-Cam-Ung-Thien/Thai-Thuong-Cam-Ung-Thien-Tap-17/354/</t>
  </si>
  <si>
    <t>http://phapsutinhkhong.com/phapthoaivideo/xem/555</t>
  </si>
  <si>
    <t>CamUng 18____</t>
  </si>
  <si>
    <t>VCD-18 Thai Thuong Cam Ung Thien - Phap su Tinh Khong chu giang  - Can dich Vong Tay cu si</t>
  </si>
  <si>
    <t>https://mega.co.nz/#F!5kVDhCQC!VucaRCt82GprE0Mwa-z81Q</t>
  </si>
  <si>
    <t>http://filegoc.tinhkhongphapngu.vn/05%20CAM%20UNG%20THIEN/CamUng%2018.mp4</t>
  </si>
  <si>
    <t>http://www.tinhtong.vn/video/Thai-Thuong-Cam-Ung-Thien/Thai-Thuong-Cam-Ung-Thien-Tap-18/355/</t>
  </si>
  <si>
    <t>http://phapsutinhkhong.com/phapthoaivideo/xem/556</t>
  </si>
  <si>
    <t>CamUng 19____</t>
  </si>
  <si>
    <t>VCD-19 Thai Thuong Cam Ung Thien - Phap su Tinh Khong chu giang  - Can dich Vong Tay cu si</t>
  </si>
  <si>
    <t>https://mega.co.nz/#F!tt1y2QTI!K6l301YjKzhFojN2Tc3_Xg</t>
  </si>
  <si>
    <t>http://filegoc.tinhkhongphapngu.vn/05%20CAM%20UNG%20THIEN/CamUng%2019.mp4</t>
  </si>
  <si>
    <t>http://www.tinhtong.vn/video/Thai-Thuong-Cam-Ung-Thien/Thai-Thuong-Cam-Ung-Thien-Tap-19/356/</t>
  </si>
  <si>
    <t>http://phapsutinhkhong.com/phapthoaivideo/xem/557</t>
  </si>
  <si>
    <t>CamUng 20____</t>
  </si>
  <si>
    <t>VCD-20 Thai Thuong Cam Ung Thien - Phap su Tinh Khong chu giang  - Can dich Vong Tay cu si</t>
  </si>
  <si>
    <t>https://mega.co.nz/#F!988lVADS!DvmgYFp-mRlkt5jbeilK4w</t>
  </si>
  <si>
    <t>http://filegoc.tinhkhongphapngu.vn/05%20CAM%20UNG%20THIEN/CamUng%2020.mp4</t>
  </si>
  <si>
    <t>http://www.tinhtong.vn/video/Thai-Thuong-Cam-Ung-Thien/Thai-Thuong-Cam-Ung-Thien-Tap-20/357/</t>
  </si>
  <si>
    <t>http://phapsutinhkhong.com/phapthoaivideo/xem/558</t>
  </si>
  <si>
    <t>CamUng 21____</t>
  </si>
  <si>
    <t>VCD-21 Thai Thuong Cam Ung Thien - Phap su Tinh Khong chu giang  - Can dich Vong Tay cu si</t>
  </si>
  <si>
    <t>https://drive.google.com/folderview?id=0B2dNN9KmMUXWNjE3X0pWUC1PRW8&amp;usp=sharing</t>
  </si>
  <si>
    <t>phtds0018@gmail.com</t>
  </si>
  <si>
    <t>https://mega.co.nz/#F!V01HkCyK!cs72xSEFMmh0JlX7OAmUTw</t>
  </si>
  <si>
    <t>http://filegoc.tinhkhongphapngu.vn/05%20CAM%20UNG%20THIEN/CamUng%2021.mp4</t>
  </si>
  <si>
    <t>http://www.tinhtong.vn/video/Thai-Thuong-Cam-Ung-Thien/Thai-Thuong-Cam-Ung-Thien-Tap-21/616/</t>
  </si>
  <si>
    <t>http://phapsutinhkhong.com/phapthoaivideo/xem/635</t>
  </si>
  <si>
    <t>https://drive.google.com/a/duyxuyen.vn/folderview?id=0B54CsznkMZc8LWIxM3d2dEh4S1U&amp;usp=sharing</t>
  </si>
  <si>
    <t>adidaphat018@duyxuyen.vn</t>
  </si>
  <si>
    <t>CamUng 22____</t>
  </si>
  <si>
    <t>VCD-22 Thai Thuong Cam Ung Thien - Phap su Tinh Khong chu giang  - Can dich Vong Tay cu si</t>
  </si>
  <si>
    <t>https://mega.co.nz/#F!M9cjUDAB!eUxp1TWIXNdZV9AQfAlFsw</t>
  </si>
  <si>
    <t>http://filegoc.tinhkhongphapngu.vn/05%20CAM%20UNG%20THIEN/CamUng%2022.mp4</t>
  </si>
  <si>
    <t>http://www.tinhtong.vn/video/Thai-Thuong-Cam-Ung-Thien/Thai-Thuong-Cam-Ung-Thien-Tap-22/617/</t>
  </si>
  <si>
    <t>http://phapsutinhkhong.com/phapthoaivideo/xem/636</t>
  </si>
  <si>
    <t>CamUng 23____</t>
  </si>
  <si>
    <t>VCD-23 Thai Thuong Cam Ung Thien - Phap su Tinh Khong chu giang  - Can dich Vong Tay cu si</t>
  </si>
  <si>
    <t>https://mega.co.nz/#F!9kEx3TxJ!GtVtbiJbvwcy2yHGVhYKHQ</t>
  </si>
  <si>
    <t>http://filegoc.tinhkhongphapngu.vn/05%20CAM%20UNG%20THIEN/CamUng%2023.mp4</t>
  </si>
  <si>
    <t>http://www.tinhtong.vn/video/Thai-Thuong-Cam-Ung-Thien/Thai-Thuong-Cam-Ung-Thien-Tap-23/618/</t>
  </si>
  <si>
    <t>http://phapsutinhkhong.com/phapthoaivideo/xem/669</t>
  </si>
  <si>
    <t>CamUng 24____</t>
  </si>
  <si>
    <t>VCD-24 Thai Thuong Cam Ung Thien - Phap su Tinh Khong chu giang  - Can dich Vong Tay cu si</t>
  </si>
  <si>
    <t>https://mega.co.nz/#F!chcSEaTL!cENwxg1v42kyW7ifOYTM6w</t>
  </si>
  <si>
    <t>http://filegoc.tinhkhongphapngu.vn/05%20CAM%20UNG%20THIEN/CamUng%2024.mp4</t>
  </si>
  <si>
    <t>http://www.tinhtong.vn/video/Thai-Thuong-Cam-Ung-Thien/Thai-Thuong-Cam-Ung-Thien-Tap-24/619/</t>
  </si>
  <si>
    <t>http://phapsutinhkhong.com/phapthoaivideo/xem/670</t>
  </si>
  <si>
    <t>CamUng 25____</t>
  </si>
  <si>
    <t>VCD-25 Thai Thuong Cam Ung Thien - Phap su Tinh Khong chu giang  - Can dich Vong Tay cu si</t>
  </si>
  <si>
    <t>https://mega.co.nz/#F!IgND0SJK!bYN8B1anH9s80cw3ZO2SsQ</t>
  </si>
  <si>
    <t>http://filegoc.tinhkhongphapngu.vn/05%20CAM%20UNG%20THIEN/CamUng%2025.mp4</t>
  </si>
  <si>
    <t>http://www.tinhtong.vn/video/Thai-Thuong-Cam-Ung-Thien/Thai-Thuong-Cam-Ung-Thien-Tap-25/620/</t>
  </si>
  <si>
    <t>http://phapsutinhkhong.com/phapthoaivideo/xem/671</t>
  </si>
  <si>
    <t>CamUng 26____</t>
  </si>
  <si>
    <t>VCD-26 Thai Thuong Cam Ung Thien - Phap su Tinh Khong chu giang  - Can dich Vong Tay cu si</t>
  </si>
  <si>
    <t>https://mega.co.nz/#F!g0UFDK4K!CsIMVS3jeERTbUzdQJ0nHw</t>
  </si>
  <si>
    <t>http://filegoc.tinhkhongphapngu.vn/05%20CAM%20UNG%20THIEN/CamUng%2026.mp4</t>
  </si>
  <si>
    <t>http://www.tinhtong.vn/video/Thai-Thuong-Cam-Ung-Thien/Thai-Thuong-Cam-Ung-Thien-Tap-26/621/</t>
  </si>
  <si>
    <t>http://phapsutinhkhong.com/phapthoaivideo/xem/672</t>
  </si>
  <si>
    <t>CamUng 27____</t>
  </si>
  <si>
    <t>VCD-27 Thai Thuong Cam Ung Thien - Phap su Tinh Khong chu giang  - Can dich Vong Tay cu si</t>
  </si>
  <si>
    <t>https://mega.co.nz/#F!YotGSbgY!dmiCUgZeCspM4V8YZ65E4g</t>
  </si>
  <si>
    <t>http://filegoc.tinhkhongphapngu.vn/05%20CAM%20UNG%20THIEN/CamUng%2027.mp4</t>
  </si>
  <si>
    <t>http://www.tinhtong.vn/video/Thai-Thuong-Cam-Ung-Thien/Thai-Thuong-Cam-Ung-Thien-Tap-27/622/</t>
  </si>
  <si>
    <t>http://phapsutinhkhong.com/phapthoaivideo/xem/673</t>
  </si>
  <si>
    <t>CamUng 28____</t>
  </si>
  <si>
    <t>VCD-28 Thai Thuong Cam Ung Thien - Phap su Tinh Khong chu giang  - Can dich Vong Tay cu si</t>
  </si>
  <si>
    <t>https://mega.co.nz/#F!hl8Q0BaT!JAIQkn6FXZ5kJG-3GyUehg</t>
  </si>
  <si>
    <t>http://filegoc.tinhkhongphapngu.vn/05%20CAM%20UNG%20THIEN/CamUng%2028.mp4</t>
  </si>
  <si>
    <t>http://www.tinhtong.vn/video/Thai-Thuong-Cam-Ung-Thien/Thai-Thuong-Cam-Ung-Thien-Tap-28/623/</t>
  </si>
  <si>
    <t>http://phapsutinhkhong.com/phapthoaivideo/xem/674</t>
  </si>
  <si>
    <t>CamUng 29____</t>
  </si>
  <si>
    <t>VCD-29 Thai Thuong Cam Ung Thien - Phap su Tinh Khong chu giang  - Can dich Vong Tay cu si</t>
  </si>
  <si>
    <t>https://mega.co.nz/#F!0gkXUaoa!F0oyvWnbfHQ5_AkPf8Ytfw</t>
  </si>
  <si>
    <t>http://filegoc.tinhkhongphapngu.vn/05%20CAM%20UNG%20THIEN/CamUng%2029.mp4</t>
  </si>
  <si>
    <t>http://www.tinhtong.vn/video/Thai-Thuong-Cam-Ung-Thien/Thai-Thuong-Cam-Ung-Thien-Tap-29/628/</t>
  </si>
  <si>
    <t>http://phapsutinhkhong.com/phapthoaivideo/xem/681</t>
  </si>
  <si>
    <t>CamUng 30____</t>
  </si>
  <si>
    <t>VCD-30 Thai Thuong Cam Ung Thien - Phap su Tinh Khong chu giang  - Can dich Vong Tay cu si</t>
  </si>
  <si>
    <t>https://mega.co.nz/#F!p5UShTpB!H8qUsyq8Xmg7zebNMB4fIg</t>
  </si>
  <si>
    <t>http://filegoc.tinhkhongphapngu.vn/05%20CAM%20UNG%20THIEN/CamUng%2030.mp4</t>
  </si>
  <si>
    <t>http://www.tinhtong.vn/video/Thai-Thuong-Cam-Ung-Thien/Thai-Thuong-Cam-Ung-Thien-Tap-30/629/</t>
  </si>
  <si>
    <t>http://phapsutinhkhong.com/phapthoaivideo/xem/682</t>
  </si>
  <si>
    <t>CamUng 31____</t>
  </si>
  <si>
    <t>VCD-31 Thai Thuong Cam Ung Thien - Phap su Tinh Khong chu giang  - Can dich Vong Tay cu si</t>
  </si>
  <si>
    <t>https://mega.co.nz/#F!R50SAKIY!UCJ_c1oYQSdSuo1ZdkBCdw</t>
  </si>
  <si>
    <t>http://filegoc.tinhkhongphapngu.vn/05%20CAM%20UNG%20THIEN/CamUng%2031.mp4</t>
  </si>
  <si>
    <t>http://www.tinhtong.vn/video/Thai-Thuong-Cam-Ung-Thien/Thai-Thuong-Cam-Ung-Thien-Tap-31/634/</t>
  </si>
  <si>
    <t>http://phapsutinhkhong.com/phapthoaivideo/xem/687</t>
  </si>
  <si>
    <t>CamUng 32____</t>
  </si>
  <si>
    <t>VCD-32 Thai Thuong Cam Ung Thien - Phap su Tinh Khong chu giang  - Can dich Vong Tay cu si</t>
  </si>
  <si>
    <t>https://mega.co.nz/#F!g4UQhLTS!OZCxHBHBwwMEh-JXJuCSTw</t>
  </si>
  <si>
    <t>http://filegoc.tinhkhongphapngu.vn/05%20CAM%20UNG%20THIEN/CamUng%2032.mp4</t>
  </si>
  <si>
    <t>http://www.tinhtong.vn/video/Thai-Thuong-Cam-Ung-Thien/Thai-Thuong-Cam-Ung-Thien-Tap-32/635/</t>
  </si>
  <si>
    <t>http://phapsutinhkhong.com/phapthoaivideo/xem/688</t>
  </si>
  <si>
    <t>CamUng 33____</t>
  </si>
  <si>
    <t>VCD-33 Thai Thuong Cam Ung Thien - Phap su Tinh Khong chu giang  - Can dich Vong Tay cu si</t>
  </si>
  <si>
    <t>https://mega.co.nz/#F!NkUw0Qya!DquZFT4CAGJ_cnxGbDw2Pg</t>
  </si>
  <si>
    <t>http://filegoc.tinhkhongphapngu.vn/05%20CAM%20UNG%20THIEN/CamUng%2033.mp4</t>
  </si>
  <si>
    <t>http://www.tinhtong.vn/video/Thai-Thuong-Cam-Ung-Thien/Thai-Thuong-Cam-Ung-Thien-Tap-33/638/</t>
  </si>
  <si>
    <t>http://phapsutinhkhong.com/phapthoaivideo/xem/689</t>
  </si>
  <si>
    <t>CamUng 34____</t>
  </si>
  <si>
    <t>VCD-34 Thai Thuong Cam Ung Thien - Phap su Tinh Khong chu giang  - Can dich Vong Tay cu si</t>
  </si>
  <si>
    <t>https://mega.co.nz/#F!8klTQAIA!Xq_DJXV_HVFAQhBKbKOMZg</t>
  </si>
  <si>
    <t>http://filegoc.tinhkhongphapngu.vn/05%20CAM%20UNG%20THIEN/CamUng%2034.mp4</t>
  </si>
  <si>
    <t>http://www.tinhtong.vn/video/Thai-Thuong-Cam-Ung-Thien/Thai-Thuong-Cam-Ung-Thien-Tap-34/639/</t>
  </si>
  <si>
    <t>http://phapsutinhkhong.com/phapthoaivideo/xem/690</t>
  </si>
  <si>
    <t>CamUng 35____</t>
  </si>
  <si>
    <t>VCD-35 Thai Thuong Cam Ung Thien - Phap su Tinh Khong chu giang  - Can dich Vong Tay cu si</t>
  </si>
  <si>
    <t>https://mega.co.nz/#F!IhlliKoS!foTMW3FTU1cr-PPuf8Z6vg</t>
  </si>
  <si>
    <t>http://filegoc.tinhkhongphapngu.vn/05%20CAM%20UNG%20THIEN/CamUng%2035.mp4</t>
  </si>
  <si>
    <t>http://www.tinhtong.vn/video/Thai-Thuong-Cam-Ung-Thien/Thai-Thuong-Cam-Ung-Thien-Tap-35/642/</t>
  </si>
  <si>
    <t>http://phapsutinhkhong.com/phapthoaivideo/xem/691</t>
  </si>
  <si>
    <t>CamUng 36____</t>
  </si>
  <si>
    <t>VCD-36 Thai Thuong Cam Ung Thien - Phap su Tinh Khong chu giang  - Can dich Vong Tay cu si</t>
  </si>
  <si>
    <t>https://mega.co.nz/#F!4tczjbgL!eY3oYSuNGtk_OHNeNmngYg</t>
  </si>
  <si>
    <t>http://filegoc.tinhkhongphapngu.vn/05%20CAM%20UNG%20THIEN/CamUng%2036.mp4</t>
  </si>
  <si>
    <t>http://www.tinhtong.vn/video/Thai-Thuong-Cam-Ung-Thien/Thai-Thuong-Cam-Ung-Thien-Tap-36/643/</t>
  </si>
  <si>
    <t>http://phapsutinhkhong.com/phapthoaivideo/xem/692</t>
  </si>
  <si>
    <t>CamUng 37____</t>
  </si>
  <si>
    <t>VCD-37 Thai Thuong Cam Ung Thien - Phap su Tinh Khong chu giang  - Can dich Vong Tay cu si</t>
  </si>
  <si>
    <t>https://mega.co.nz/#F!kp9j1RbY!PWI-mwke6LR27IYkdhgY1Q</t>
  </si>
  <si>
    <t>http://filegoc.tinhkhongphapngu.vn/05%20CAM%20UNG%20THIEN/CamUng%2037.mp4</t>
  </si>
  <si>
    <t>http://www.tinhtong.vn/video/Thai-Thuong-Cam-Ung-Thien/Thai-Thuong-Cam-Ung-Thien-Tap-37/644/</t>
  </si>
  <si>
    <t>http://phapsutinhkhong.com/phapthoaivideo/xem/693</t>
  </si>
  <si>
    <t>CamUng 38____</t>
  </si>
  <si>
    <t>VCD-38 Thai Thuong Cam Ung Thien - Phap su Tinh Khong chu giang  - Can dich Vong Tay cu si</t>
  </si>
  <si>
    <t>https://mega.co.nz/#F!05VHgKZQ!PsLN1A2XSyZSXc1sGBoY8Q</t>
  </si>
  <si>
    <t>http://filegoc.tinhkhongphapngu.vn/05%20CAM%20UNG%20THIEN/CamUng%2038.mp4</t>
  </si>
  <si>
    <t>http://www.tinhtong.vn/video/Thai-Thuong-Cam-Ung-Thien/Thai-Thuong-Cam-Ung-Thien-Tap-38/645/</t>
  </si>
  <si>
    <t>http://phapsutinhkhong.com/phapthoaivideo/xem/694</t>
  </si>
  <si>
    <t>CamUng 39____</t>
  </si>
  <si>
    <t>VCD-39 Thai Thuong Cam Ung Thien - Phap su Tinh Khong chu giang  - Can dich Vong Tay cu si</t>
  </si>
  <si>
    <t>https://mega.co.nz/#F!s0lx1QJB!Lm07_GGtIcsivaKAAYgtbQ</t>
  </si>
  <si>
    <t>http://filegoc.tinhkhongphapngu.vn/05%20CAM%20UNG%20THIEN/CamUng%2039.mp4</t>
  </si>
  <si>
    <t>http://www.tinhtong.vn/video/Thai-Thuong-Cam-Ung-Thien/Thai-Thuong-Cam-Ung-Thien-Tap-39/646/</t>
  </si>
  <si>
    <t>http://phapsutinhkhong.com/phapthoaivideo/xem/695</t>
  </si>
  <si>
    <t>CamUng 40____</t>
  </si>
  <si>
    <t>VCD-40 Thai Thuong Cam Ung Thien - Phap su Tinh Khong chu giang  - Can dich Vong Tay cu si</t>
  </si>
  <si>
    <t>https://mega.co.nz/#F!B9d2VazD!O47Wcm2KauM-bpxZVH99zQ</t>
  </si>
  <si>
    <t>http://filegoc.tinhkhongphapngu.vn/05%20CAM%20UNG%20THIEN/CamUng%2040.mp4</t>
  </si>
  <si>
    <t>http://www.tinhtong.vn/video/Thai-Thuong-Cam-Ung-Thien/Thai-Thuong-Cam-Ung-Thien-Tap-40/647/</t>
  </si>
  <si>
    <t>http://phapsutinhkhong.com/phapthoaivideo/xem/696</t>
  </si>
  <si>
    <t>CamUng 41____</t>
  </si>
  <si>
    <t>VCD-41 Thai Thuong Cam Ung Thien - Phap su Tinh Khong chu giang  - Can dich Vong Tay cu si</t>
  </si>
  <si>
    <t>https://mega.co.nz/#F!s9shBLQJ!CZwit00ad-JXH5GmadHV9g</t>
  </si>
  <si>
    <t>http://filegoc.tinhkhongphapngu.vn/05%20CAM%20UNG%20THIEN/CamUng%2041.mp4</t>
  </si>
  <si>
    <t>http://www.tinhtong.vn/video/Thai-Thuong-Cam-Ung-Thien/Thai-Thuong-Cam-Ung-Thien-Tap-41/650/</t>
  </si>
  <si>
    <t>http://phapsutinhkhong.com/phapthoaivideo/xem/699</t>
  </si>
  <si>
    <t>CamUng 42____</t>
  </si>
  <si>
    <t>VCD-42 Thai Thuong Cam Ung Thien - Phap su Tinh Khong chu giang  - Can dich Vong Tay cu si</t>
  </si>
  <si>
    <t>https://mega.co.nz/#F!E90lSbRa!E2cSJWqNXABmdZjVE5QtMQ</t>
  </si>
  <si>
    <t>http://filegoc.tinhkhongphapngu.vn/05%20CAM%20UNG%20THIEN/CamUng%2042.mp4</t>
  </si>
  <si>
    <t>http://www.tinhtong.vn/video/Thai-Thuong-Cam-Ung-Thien/Thai-Thuong-Cam-Ung-Thien-Tap-42/651/</t>
  </si>
  <si>
    <t>http://phapsutinhkhong.com/phapthoaivideo/xem/700</t>
  </si>
  <si>
    <t>CamUng 43____</t>
  </si>
  <si>
    <t>VCD-43 Thai Thuong Cam Ung Thien - Phap su Tinh Khong chu giang  - Can dich Vong Tay cu si</t>
  </si>
  <si>
    <t>https://mega.co.nz/#F!R1sn2bZL!HdilU2C_ozQpzzHObCWSYA</t>
  </si>
  <si>
    <t>http://filegoc.tinhkhongphapngu.vn/05%20CAM%20UNG%20THIEN/CamUng%2043.mp4</t>
  </si>
  <si>
    <t>http://www.tinhtong.vn/video/Thai-Thuong-Cam-Ung-Thien/Thai-Thuong-Cam-Ung-Thien-Tap-43/652/</t>
  </si>
  <si>
    <t>http://phapsutinhkhong.com/phapthoaivideo/xem/701</t>
  </si>
  <si>
    <t>CamUng 44____</t>
  </si>
  <si>
    <t>VCD-44 Thai Thuong Cam Ung Thien - Phap su Tinh Khong chu giang  - Can dich Vong Tay cu si</t>
  </si>
  <si>
    <t>https://mega.co.nz/#F!ZpdXhSSA!CduM4RutRbhRd-L3LsMx8A</t>
  </si>
  <si>
    <t>http://filegoc.tinhkhongphapngu.vn/05%20CAM%20UNG%20THIEN/CamUng%2044.mp4</t>
  </si>
  <si>
    <t>http://www.tinhtong.vn/video/Thai-Thuong-Cam-Ung-Thien/Thai-Thuong-Cam-Ung-Thien-Tap-44/653/</t>
  </si>
  <si>
    <t>http://phapsutinhkhong.com/phapthoaivideo/xem/702</t>
  </si>
  <si>
    <t>CamUng 45____</t>
  </si>
  <si>
    <t>VCD-45 Thai Thuong Cam Ung Thien - Phap su Tinh Khong chu giang  - Can dich Vong Tay cu si</t>
  </si>
  <si>
    <t>https://drive.google.com/folderview?id=0B0cAMJChTy57TjdwdGZFc01LQjg&amp;usp=sharing</t>
  </si>
  <si>
    <t>phtds0019@gmail.com</t>
  </si>
  <si>
    <t>https://mega.co.nz/#F!rxpwTCSL!epz3UHvWSqcRzopvWZRMBw</t>
  </si>
  <si>
    <t>tayphuong02@gmail.com</t>
  </si>
  <si>
    <t>http://filegoc.tinhkhongphapngu.vn/05%20CAM%20UNG%20THIEN/CamUng%2045.mp4</t>
  </si>
  <si>
    <t>http://www.tinhtong.vn/video/Thai-Thuong-Cam-Ung-Thien/Thai-Thuong-Cam-Ung-Thien-Tap-45/654/</t>
  </si>
  <si>
    <t>http://phapsutinhkhong.com/phapthoaivideo/xem/703</t>
  </si>
  <si>
    <t>CamUng 46____</t>
  </si>
  <si>
    <t>VCD-46 Thai Thuong Cam Ung Thien - Phap su Tinh Khong chu giang  - Can dich Vong Tay cu si</t>
  </si>
  <si>
    <t>https://mega.co.nz/#F!v9pWCAIQ!Kcz32mZQKL1UkCOUAz5kyQ</t>
  </si>
  <si>
    <t>http://filegoc.tinhkhongphapngu.vn/05%20CAM%20UNG%20THIEN/CamUng%2046.mp4</t>
  </si>
  <si>
    <t>http://www.tinhtong.vn/video/Thai-Thuong-Cam-Ung-Thien/Thai-Thuong-Cam-Ung-Thien-Tap-46/655/</t>
  </si>
  <si>
    <t>http://phapsutinhkhong.com/phapthoaivideo/xem/704</t>
  </si>
  <si>
    <t>adidaphat019@duyxuyen.vn</t>
  </si>
  <si>
    <t>CamUng 47____</t>
  </si>
  <si>
    <t>VCD-47 Thai Thuong Cam Ung Thien - Phap su Tinh Khong chu giang  - Can dich Vong Tay cu si</t>
  </si>
  <si>
    <t>https://mega.co.nz/#F!6hAliDQB!CH1uIzWWYx0CCc5_dFtPUg</t>
  </si>
  <si>
    <t>http://filegoc.tinhkhongphapngu.vn/05%20CAM%20UNG%20THIEN/CamUng%2047.mp4</t>
  </si>
  <si>
    <t>http://www.tinhtong.vn/video/Thai-Thuong-Cam-Ung-Thien/Thai-Thuong-Cam-Ung-Thien-Tap-47/656/</t>
  </si>
  <si>
    <t>http://phapsutinhkhong.com/phapthoaivideo/xem/705</t>
  </si>
  <si>
    <t>CamUng 48____</t>
  </si>
  <si>
    <t>VCD-48 Thai Thuong Cam Ung Thien - Phap su Tinh Khong chu giang  - Can dich Vong Tay cu si</t>
  </si>
  <si>
    <t>https://mega.co.nz/#F!bhQyGCBQ!DXvm4GRqwZEZ7gjfA2tvtA</t>
  </si>
  <si>
    <t>http://filegoc.tinhkhongphapngu.vn/05%20CAM%20UNG%20THIEN/CamUng%2048.mp4</t>
  </si>
  <si>
    <t>http://www.tinhtong.vn/video/Thai-Thuong-Cam-Ung-Thien/Thai-Thuong-Cam-Ung-Thien-Tap-48/657/</t>
  </si>
  <si>
    <t>http://phapsutinhkhong.com/phapthoaivideo/xem/706</t>
  </si>
  <si>
    <t>CamUng 49____</t>
  </si>
  <si>
    <t>VCD-49 Thai Thuong Cam Ung Thien - Phap su Tinh Khong chu giang  - Can dich Vong Tay cu si</t>
  </si>
  <si>
    <t>https://mega.co.nz/#F!f8gg1CrY!XVgiVksFiLVIaQL8CBQ4ww</t>
  </si>
  <si>
    <t>http://filegoc.tinhkhongphapngu.vn/05%20CAM%20UNG%20THIEN/CamUng%2049.mp4</t>
  </si>
  <si>
    <t>http://www.tinhtong.vn/video/Thai-Thuong-Cam-Ung-Thien/Thai-Thuong-Cam-Ung-Thien-Tap-49/658/</t>
  </si>
  <si>
    <t>http://phapsutinhkhong.com/phapthoaivideo/xem/707</t>
  </si>
  <si>
    <t>CamUng 50____</t>
  </si>
  <si>
    <t>VCD-50 Thai Thuong Cam Ung Thien - Phap su Tinh Khong chu giang  - Can dich Vong Tay cu si</t>
  </si>
  <si>
    <t>https://mega.co.nz/#F!ilJhUSJb!NdK6YxFZkkx8VAo8P2qZpQ</t>
  </si>
  <si>
    <t>http://filegoc.tinhkhongphapngu.vn/05%20CAM%20UNG%20THIEN/CamUng%2050.mp4</t>
  </si>
  <si>
    <t>http://www.tinhtong.vn/video/Thai-Thuong-Cam-Ung-Thien/Thai-Thuong-Cam-Ung-Thien-Tap-50/659/</t>
  </si>
  <si>
    <t>http://phapsutinhkhong.com/phapthoaivideo/xem/708</t>
  </si>
  <si>
    <t>CamUng 51____</t>
  </si>
  <si>
    <t>VCD-51 Thai Thuong Cam Ung Thien - Phap su Tinh Khong chu giang  - Can dich Vong Tay cu si</t>
  </si>
  <si>
    <t>https://mega.co.nz/#F!X0AFWazJ!H2Gq6XO56EAfuBwpdRKmCg</t>
  </si>
  <si>
    <t>http://filegoc.tinhkhongphapngu.vn/05%20CAM%20UNG%20THIEN/CamUng%2051.mp4</t>
  </si>
  <si>
    <t>http://www.tinhtong.vn/video/Thai-Thuong-Cam-Ung-Thien/Thai-Thuong-Cam-Ung-Thien-Tap-51/660/</t>
  </si>
  <si>
    <t>http://phapsutinhkhong.com/phapthoaivideo/xem/709</t>
  </si>
  <si>
    <t>CamUng 52____</t>
  </si>
  <si>
    <t>VCD-52 Thai Thuong Cam Ung Thien - Phap su Tinh Khong chu giang  - Can dich Vong Tay cu si</t>
  </si>
  <si>
    <t>https://mega.co.nz/#F!ThQjVbJY!Y4DrwRRWJdttRuGID6HLvQ</t>
  </si>
  <si>
    <t>http://filegoc.tinhkhongphapngu.vn/05%20CAM%20UNG%20THIEN/CamUng%2052.mp4</t>
  </si>
  <si>
    <t>http://www.tinhtong.vn/video/Thai-Thuong-Cam-Ung-Thien/Thai-Thuong-Cam-Ung-Thien-Tap-52/661/</t>
  </si>
  <si>
    <t>http://phapsutinhkhong.com/phapthoaivideo/xem/710</t>
  </si>
  <si>
    <t>CamUng 53____</t>
  </si>
  <si>
    <t>VCD-53 Thai Thuong Cam Ung Thien - Phap su Tinh Khong chu giang  - Can dich Vong Tay cu si</t>
  </si>
  <si>
    <t>https://mega.co.nz/#F!uZhTUYJB!YTXfAR2RoINreqopatSnbw</t>
  </si>
  <si>
    <t>http://filegoc.tinhkhongphapngu.vn/05%20CAM%20UNG%20THIEN/CamUng%2053.mp4</t>
  </si>
  <si>
    <t>http://www.tinhtong.vn/video/Thai-Thuong-Cam-Ung-Thien/Thai-Thuong-Cam-Ung-Thien-Tap-53/662/</t>
  </si>
  <si>
    <t>http://phapsutinhkhong.com/phapthoaivideo/xem/711</t>
  </si>
  <si>
    <t>CamUng 54____</t>
  </si>
  <si>
    <t>VCD-54 Thai Thuong Cam Ung Thien - Phap su Tinh Khong chu giang  - Can dich Vong Tay cu si</t>
  </si>
  <si>
    <t>https://mega.co.nz/#F!uAAUVIKZ!dm3FkSQt2UxI7lhtZjNJgg</t>
  </si>
  <si>
    <t>http://filegoc.tinhkhongphapngu.vn/05%20CAM%20UNG%20THIEN/CamUng%2054.mp4</t>
  </si>
  <si>
    <t>http://www.tinhtong.vn/video/Thai-Thuong-Cam-Ung-Thien/Thai-Thuong-Cam-Ung-Thien-Tap-54/663/</t>
  </si>
  <si>
    <t>http://phapsutinhkhong.com/phapthoaivideo/xem/712</t>
  </si>
  <si>
    <t>CamUng 55____</t>
  </si>
  <si>
    <t>VCD-55 Thai Thuong Cam Ung Thien - Phap su Tinh Khong chu giang  - Can dich Vong Tay cu si</t>
  </si>
  <si>
    <t>https://mega.co.nz/#F!aMokxDYb!e8O4pCpdDAkCzphEG0sfjA</t>
  </si>
  <si>
    <t>http://filegoc.tinhkhongphapngu.vn/05%20CAM%20UNG%20THIEN/CamUng%2055.mp4</t>
  </si>
  <si>
    <t>http://www.tinhtong.vn/video/Thai-Thuong-Cam-Ung-Thien/Thai-Thuong-Cam-Ung-Thien-Tap-55/664/</t>
  </si>
  <si>
    <t>http://phapsutinhkhong.com/phapthoaivideo/xem/713</t>
  </si>
  <si>
    <t>CamUng 56____</t>
  </si>
  <si>
    <t>VCD-56 Thai Thuong Cam Ung Thien - Phap su Tinh Khong chu giang  - Can dich Vong Tay cu si</t>
  </si>
  <si>
    <t>https://mega.co.nz/#F!GIhgCQ6B!N7Xv0m8mtqRSJwz5C6t9FQ</t>
  </si>
  <si>
    <t>http://filegoc.tinhkhongphapngu.vn/05%20CAM%20UNG%20THIEN/CamUng%2056.mp4</t>
  </si>
  <si>
    <t>http://www.tinhtong.vn/video/Thai-Thuong-Cam-Ung-Thien/Thai-Thuong-Cam-Ung-Thien-Tap-56/665/</t>
  </si>
  <si>
    <t>http://phapsutinhkhong.com/phapthoaivideo/xem/714</t>
  </si>
  <si>
    <t>CamUng 57____</t>
  </si>
  <si>
    <t>VCD-57 Thai Thuong Cam Ung Thien - Phap su Tinh Khong chu giang  - Can dich Vong Tay cu si</t>
  </si>
  <si>
    <t>https://mega.co.nz/#F!bNBlgKZS!Q_vCTR9NOyk1RBc5BTSnEQ</t>
  </si>
  <si>
    <t>http://filegoc.tinhkhongphapngu.vn/05%20CAM%20UNG%20THIEN/CamUng%2057.mp4</t>
  </si>
  <si>
    <t>http://www.tinhtong.vn/video/Thai-Thuong-Cam-Ung-Thien/Thai-Thuong-Cam-Ung-Thien-Tap-57/666/</t>
  </si>
  <si>
    <t>http://phapsutinhkhong.com/phapthoaivideo/xem/715</t>
  </si>
  <si>
    <t>CamUng 58____</t>
  </si>
  <si>
    <t>VCD-58 Thai Thuong Cam Ung Thien - Phap su Tinh Khong chu giang  - Can dich Vong Tay cu si</t>
  </si>
  <si>
    <t>https://mega.co.nz/#F!6Z5AlK6Q!Z7TTbApbWGJkwxu-VBVWzA</t>
  </si>
  <si>
    <t>http://filegoc.tinhkhongphapngu.vn/05%20CAM%20UNG%20THIEN/CamUng%2058.mp4</t>
  </si>
  <si>
    <t>http://www.tinhtong.vn/video/Thai-Thuong-Cam-Ung-Thien/Thai-Thuong-Cam-Ung-Thien-Tap-58/667/</t>
  </si>
  <si>
    <t>http://phapsutinhkhong.com/phapthoaivideo/xem/716</t>
  </si>
  <si>
    <t>CamUng 59____</t>
  </si>
  <si>
    <t>VCD-59 Thai Thuong Cam Ung Thien - Phap su Tinh Khong chu giang  - Can dich Vong Tay cu si</t>
  </si>
  <si>
    <t>https://mega.co.nz/#F!7cwlhTpK!CnzECW9N-ahGGWCQHfsmbg</t>
  </si>
  <si>
    <t>http://filegoc.tinhkhongphapngu.vn/05%20CAM%20UNG%20THIEN/CamUng%2059.mp4</t>
  </si>
  <si>
    <t>http://www.tinhtong.vn/video/Thai-Thuong-Cam-Ung-Thien/Thai-Thuong-Cam-Ung-Thien-Tap-59/668/</t>
  </si>
  <si>
    <t>http://phapsutinhkhong.com/phapthoaivideo/xem/717</t>
  </si>
  <si>
    <t>CamUng 60____</t>
  </si>
  <si>
    <t>VCD-60 Thai Thuong Cam Ung Thien - Phap su Tinh Khong chu giang  - Can dich Vong Tay cu si</t>
  </si>
  <si>
    <t>https://mega.co.nz/#F!2d41ySya!eWFtEifX_5ca0FFXNT0l5w</t>
  </si>
  <si>
    <t>http://filegoc.tinhkhongphapngu.vn/05%20CAM%20UNG%20THIEN/CamUng%2060.mp4</t>
  </si>
  <si>
    <t>http://www.tinhtong.vn/video/Thai-Thuong-Cam-Ung-Thien/Thai-Thuong-Cam-Ung-Thien-Tap-60/669/</t>
  </si>
  <si>
    <t>http://phapsutinhkhong.com/phapthoaivideo/xem/718</t>
  </si>
  <si>
    <t>06 DE TU QUY
(Da Du)</t>
  </si>
  <si>
    <t>De Tu Qui 1____</t>
  </si>
  <si>
    <t>VCD- 1 De Tu Quy Giang Giai - Tien Si Thai Le Huc Giang -Phap su Tinh Khong giam dinh  - Can dich Vong Tay cu si</t>
  </si>
  <si>
    <t>https://mega.co.nz/#F!Hp4gCIjC!dLaSjhHS3clnWIw2Jc8D3g</t>
  </si>
  <si>
    <t>http://filegoc.tinhkhongphapngu.vn/06%20DE%20TU%20QUY/De%20Tu%20Qui%201.mp4</t>
  </si>
  <si>
    <t>http://www.tinhtong.vn/video/De-tu-quy/De-Tu-Quy-Tap-1/358/</t>
  </si>
  <si>
    <t>http://phapsutinhkhong.com/phapthoaivideo/xem/619</t>
  </si>
  <si>
    <t>De Tu Qui 2____</t>
  </si>
  <si>
    <t>VCD- 2 De Tu Quy Giang Giai - Tien Si Thai Le Huc Giang -Phap su Tinh Khong giam dinh  - Can dich Vong Tay cu si</t>
  </si>
  <si>
    <t>https://mega.co.nz/#F!r1pywbSZ!MWl933He1llA22trKmDRbQ</t>
  </si>
  <si>
    <t>http://filegoc.tinhkhongphapngu.vn/06%20DE%20TU%20QUY/De%20Tu%20Qui%202.mp4</t>
  </si>
  <si>
    <t>http://www.tinhtong.vn/video/De-tu-quy/De-Tu-Quy-Tap-2/359/</t>
  </si>
  <si>
    <t>http://phapsutinhkhong.com/phapthoaivideo/xem/620</t>
  </si>
  <si>
    <t>De Tu Qui 3____</t>
  </si>
  <si>
    <t>VCD- 3 De Tu Quy Giang Giai - Tien Si Thai Le Huc Giang -Phap su Tinh Khong giam dinh  - Can dich Vong Tay cu si</t>
  </si>
  <si>
    <t>https://mega.co.nz/#F!C8RzjLJZ!aAM8XnNUNhgTNYGNToItRA</t>
  </si>
  <si>
    <t>http://filegoc.tinhkhongphapngu.vn/06%20DE%20TU%20QUY/De%20Tu%20Qui%203.mp4</t>
  </si>
  <si>
    <t>http://www.tinhtong.vn/video/De-tu-quy/De-Tu-Quy-Tap-3/360/</t>
  </si>
  <si>
    <t>http://phapsutinhkhong.com/phapthoaivideo/xem/621</t>
  </si>
  <si>
    <t>De Tu Qui 4____</t>
  </si>
  <si>
    <t>VCD- 4 De Tu Quy Giang Giai - Tien Si Thai Le Huc Giang -Phap su Tinh Khong giam dinh  - Can dich Vong Tay cu si</t>
  </si>
  <si>
    <t>https://mega.co.nz/#F!vsZ32JZB!VUvYqQBTiA1Q_a95Hd8jaQ</t>
  </si>
  <si>
    <t>http://filegoc.tinhkhongphapngu.vn/06%20DE%20TU%20QUY/De%20Tu%20Qui%204.mp4</t>
  </si>
  <si>
    <t>http://www.tinhtong.vn/video/De-tu-quy/De-Tu-Quy-Tap-4/361/</t>
  </si>
  <si>
    <t>http://phapsutinhkhong.com/phapthoaivideo/xem/622</t>
  </si>
  <si>
    <t>De Tu Qui 5____</t>
  </si>
  <si>
    <t>VCD- 5 De Tu Quy Giang Giai - Tien Si Thai Le Huc Giang -Phap su Tinh Khong giam dinh  - Can dich Vong Tay cu si</t>
  </si>
  <si>
    <t>https://mega.co.nz/#F!LtZkhAgT!RCzQjif2ER4Puj2FJ0PX2A</t>
  </si>
  <si>
    <t>http://filegoc.tinhkhongphapngu.vn/06%20DE%20TU%20QUY/De%20Tu%20Qui%205.mp4</t>
  </si>
  <si>
    <t>http://www.tinhtong.vn/video/De-tu-quy/De-Tu-Quy-Tap-5/362/</t>
  </si>
  <si>
    <t>http://phapsutinhkhong.com/phapthoaivideo/xem/623</t>
  </si>
  <si>
    <t>De Tu Qui 6____</t>
  </si>
  <si>
    <t>VCD- 6 De Tu Quy Giang Giai - Tien Si Thai Le Huc Giang -Phap su Tinh Khong giam dinh  - Can dich Vong Tay cu si</t>
  </si>
  <si>
    <t>https://mega.co.nz/#F!XxYE1JSZ!YvSijH8ePZ0fGA06J7KvBg</t>
  </si>
  <si>
    <t>http://filegoc.tinhkhongphapngu.vn/06%20DE%20TU%20QUY/De%20Tu%20Qui%206.mp4</t>
  </si>
  <si>
    <t>http://www.tinhtong.vn/video/De-tu-quy/De-Tu-Quy-Tap-6/363/</t>
  </si>
  <si>
    <t>http://phapsutinhkhong.com/phapthoaivideo/xem/624</t>
  </si>
  <si>
    <t>07 HAI HOA CUU VAN NGUY CO
(Da Du)</t>
  </si>
  <si>
    <t>Hai Hoa 1A____</t>
  </si>
  <si>
    <t>VCD-1A Hai Hoa Cuu Van Nguy Co -Phap su Tinh Khong tra loi dai truyen hinh TQ - Can dich Vong Tay cu si</t>
  </si>
  <si>
    <t>https://mega.co.nz/#F!7tgyHBZT!Lnw5sCFaUUZ7WXZtdUuYiQ</t>
  </si>
  <si>
    <t>http://filegoc.tinhkhongphapngu.vn/07%20HAI%20HOA%20CUU%20VAN%20NGUY%20CO/Hai%20Hoa%201A.mp4</t>
  </si>
  <si>
    <t>http://www.tinhtong.vn/video/Hai-Hoa-Cuu-Van-Nguy-Co/Hai-Hoa-Cuu-Van-Nguy-Co-1A/545/</t>
  </si>
  <si>
    <t>thieu</t>
  </si>
  <si>
    <t>Hai Hoa 1B____</t>
  </si>
  <si>
    <t>VCD-1B Hai Hoa Cuu Van Nguy Co -Phap su Tinh Khong tra loi dai truyen hinh TQ - Can dich Vong Tay cu si</t>
  </si>
  <si>
    <t>https://mega.co.nz/#F!CkBywDZa!CInvalQi-0tgVZ8tVlvzfA</t>
  </si>
  <si>
    <t>http://filegoc.tinhkhongphapngu.vn/07%20HAI%20HOA%20CUU%20VAN%20NGUY%20CO/Hai%20Hoa%201B.mp4</t>
  </si>
  <si>
    <t>http://www.tinhtong.vn/video/Hai-Hoa-Cuu-Van-Nguy-Co/Hai-Hoa-Cuu-Van-Nguy-Co-1B/546/</t>
  </si>
  <si>
    <t>Hai Hoa 2A____</t>
  </si>
  <si>
    <t>VCD-2A Hai Hoa Cuu Van Nguy Co -Phap su Tinh Khong tra loi dai truyen hinh TQ - Can dich Vong Tay cu si</t>
  </si>
  <si>
    <t>https://mega.co.nz/#F!K9xkmAjD!KvaUyVh9Wel-RmVhK1vy7A</t>
  </si>
  <si>
    <t>http://filegoc.tinhkhongphapngu.vn/07%20HAI%20HOA%20CUU%20VAN%20NGUY%20CO/Hai%20Hoa%202A.mp4</t>
  </si>
  <si>
    <t>http://www.tinhtong.vn/video/Hai-Hoa-Cuu-Van-Nguy-Co/Hai-Hoa-Cuu-Van-Nguy-Co-2A/547/</t>
  </si>
  <si>
    <t>Hai Hoa 2B____</t>
  </si>
  <si>
    <t>VCD-2B Hai Hoa Cuu Van Nguy Co -Phap su Tinh Khong tra loi dai truyen hinh TQ - Can dich Vong Tay cu si</t>
  </si>
  <si>
    <t>https://mega.co.nz/#F!H1pn2DRA!AYeyuilgOSEnhPmaQXaXfQ</t>
  </si>
  <si>
    <t>http://filegoc.tinhkhongphapngu.vn/07%20HAI%20HOA%20CUU%20VAN%20NGUY%20CO/Hai%20Hoa%202B.mp4</t>
  </si>
  <si>
    <t>http://www.tinhtong.vn/video/Hai-Hoa-Cuu-Van-Nguy-Co/Hai-Hoa-Cuu-Van-Nguy-Co-2B/548/</t>
  </si>
  <si>
    <t>Hai Hoa 3A____</t>
  </si>
  <si>
    <t>VCD-3A Hai Hoa Cuu Van Nguy Co -Phap su Tinh Khong tra loi dai truyen hinh TQ - Can dich Vong Tay cu si</t>
  </si>
  <si>
    <t>https://mega.co.nz/#F!7sZxVQTC!Sn8ToWcSqNAg_iDoQakkhQ</t>
  </si>
  <si>
    <t>http://filegoc.tinhkhongphapngu.vn/07%20HAI%20HOA%20CUU%20VAN%20NGUY%20CO/Hai%20Hoa%203A.mp4</t>
  </si>
  <si>
    <t>http://www.tinhtong.vn/video/Hai-Hoa-Cuu-Van-Nguy-Co/Hai-Hoa-Cuu-Van-Nguy-Co-3A/549/</t>
  </si>
  <si>
    <t>Hai Hoa 3B____</t>
  </si>
  <si>
    <t>VCD-3B Hai Hoa Cuu Van Nguy Co -Phap su Tinh Khong tra loi dai truyen hinh TQ - Can dich Vong Tay cu si</t>
  </si>
  <si>
    <t>https://mega.co.nz/#F!T4BHELiR!Jbpdr2cWlXEmH5TjZBlKFg</t>
  </si>
  <si>
    <t>http://filegoc.tinhkhongphapngu.vn/07%20HAI%20HOA%20CUU%20VAN%20NGUY%20CO/Hai%20Hoa%203B.mp4</t>
  </si>
  <si>
    <t>http://www.tinhtong.vn/video/Hai-Hoa-Cuu-Van-Nguy-Co/Hai-Hoa-Cuu-Van-Nguy-Co-3B/550/</t>
  </si>
  <si>
    <t>https://drive.google.com/a/duyxuyen.vn/folderview?id=0B1fU68gkdPplbHJDcjN6aGJLbVk&amp;usp=sharing</t>
  </si>
  <si>
    <t>adidaphat020@duyxuyen.vn</t>
  </si>
  <si>
    <t>Hai Hoa 4A____</t>
  </si>
  <si>
    <t>VCD-4A Hai Hoa Cuu Van Nguy Co -Phap su Tinh Khong tra loi dai truyen hinh TQ - Can dich Vong Tay cu si</t>
  </si>
  <si>
    <t>https://mega.co.nz/#F!75hR2LjQ!T3JQ9Tu5jFRbfHEVRu-1Mg</t>
  </si>
  <si>
    <t>http://filegoc.tinhkhongphapngu.vn/07%20HAI%20HOA%20CUU%20VAN%20NGUY%20CO/Hai%20Hoa%204A.mp4</t>
  </si>
  <si>
    <t>http://www.tinhtong.vn/video/Hai-Hoa-Cuu-Van-Nguy-Co/Hai-Hoa-Cuu-Van-Nguy-Co-4A/551/</t>
  </si>
  <si>
    <t>Hai Hoa 4B____</t>
  </si>
  <si>
    <t>VCD-4B Hai Hoa Cuu Van Nguy Co -Phap su Tinh Khong tra loi dai truyen hinh TQ - Can dich Vong Tay cu si</t>
  </si>
  <si>
    <t>https://mega.co.nz/#F!PlIykaDS!PJBQVx94g6ZsPSq6AR3iLg</t>
  </si>
  <si>
    <t>http://filegoc.tinhkhongphapngu.vn/07%20HAI%20HOA%20CUU%20VAN%20NGUY%20CO/Hai%20Hoa%204B.mp4</t>
  </si>
  <si>
    <t>http://www.tinhtong.vn/video/Hai-Hoa-Cuu-Van-Nguy-Co/Hai-Hoa-Cuu-Van-Nguy-Co-4B/552/</t>
  </si>
  <si>
    <t>Hai Hoa 5A____</t>
  </si>
  <si>
    <t>VCD-5A Hai Hoa Cuu Van Nguy Co -Phap su Tinh Khong tra loi dai truyen hinh TQ - Can dich Vong Tay cu si</t>
  </si>
  <si>
    <t>https://mega.co.nz/#F!7whzFIrS!Kf_jc2yH1lFDmjCFND69bg</t>
  </si>
  <si>
    <t>http://filegoc.tinhkhongphapngu.vn/07%20HAI%20HOA%20CUU%20VAN%20NGUY%20CO/Hai%20Hoa%205A.mp4</t>
  </si>
  <si>
    <t>http://www.tinhtong.vn/video/Hai-Hoa-Cuu-Van-Nguy-Co/Hai-Hoa-Cuu-Van-Nguy-Co-5A/553/</t>
  </si>
  <si>
    <t>Hai Hoa 5B____</t>
  </si>
  <si>
    <t>VCD-5B Hai Hoa Cuu Van Nguy Co -Phap su Tinh Khong tra loi dai truyen hinh TQ - Can dich Vong Tay cu si</t>
  </si>
  <si>
    <t>https://mega.co.nz/#F!vo4XgJJa!CN3-SD6KqCllkUrzb254_g</t>
  </si>
  <si>
    <t>http://filegoc.tinhkhongphapngu.vn/07%20HAI%20HOA%20CUU%20VAN%20NGUY%20CO/Hai%20Hoa%205B.mp4</t>
  </si>
  <si>
    <t>http://www.tinhtong.vn/video/Hai-Hoa-Cuu-Van-Nguy-Co/Hai-Hoa-Cuu-Van-Nguy-Co-5B/554/</t>
  </si>
  <si>
    <t>Hai Hoa 6A____</t>
  </si>
  <si>
    <t>VCD-6A Hai Hoa Cuu Van Nguy Co -Phap su Tinh Khong tra loi dai truyen hinh TQ - Can dich Vong Tay cu si</t>
  </si>
  <si>
    <t>https://mega.co.nz/#F!r1BGQaAa!Fx2tRWz-7rJuVoDnO27NWA</t>
  </si>
  <si>
    <t>http://filegoc.tinhkhongphapngu.vn/07%20HAI%20HOA%20CUU%20VAN%20NGUY%20CO/Hai%20Hoa%206A.mp4</t>
  </si>
  <si>
    <t>http://www.tinhtong.vn/video/Hai-Hoa-Cuu-Van-Nguy-Co/Hai-Hoa-Cuu-Van-Nguy-Co-6A/555/</t>
  </si>
  <si>
    <t>Hai Hoa 6B____</t>
  </si>
  <si>
    <t>VCD-6B Hai Hoa Cuu Van Nguy Co -Phap su Tinh Khong tra loi dai truyen hinh TQ - Can dich Vong Tay cu si</t>
  </si>
  <si>
    <t>https://mega.co.nz/#F!e9IUFICL!EMISvhSHJAVgy1tpOmae1Q</t>
  </si>
  <si>
    <t>http://filegoc.tinhkhongphapngu.vn/07%20HAI%20HOA%20CUU%20VAN%20NGUY%20CO/Hai%20Hoa%206B.mp4</t>
  </si>
  <si>
    <t>http://www.tinhtong.vn/video/Hai-Hoa-Cuu-Van-Nguy-Co/Hai-Hoa-Cuu-Van-Nguy-Co-6B/556/</t>
  </si>
  <si>
    <t>08 BAT NHA TAM KINH
(Da Du)</t>
  </si>
  <si>
    <t>Bat Nha 1____</t>
  </si>
  <si>
    <t>VCD-1 Bat Ba Ba La Mat Da Tam Kinh -Phap su Tinh Khong chu giang - Can dich Vong Tay cu si</t>
  </si>
  <si>
    <t>https://mega.co.nz/#F!7p5SyaTS!QQ5l3G8sUnkg6zhda_a2pw</t>
  </si>
  <si>
    <t>http://filegoc.tinhkhongphapngu.vn/08%20BAT%20NHA%20TAM%20KINH/Bat%20Nha%201.mp4</t>
  </si>
  <si>
    <t>http://www.tinhtong.vn/video/Bat-Nha-Tam-Kinh/Bat-Nha-Tam-Kinh-1/538/</t>
  </si>
  <si>
    <t>http://phapsutinhkhong.com/phapthoaivideo/xem/47</t>
  </si>
  <si>
    <t>Bat Nha 2____</t>
  </si>
  <si>
    <t>VCD-2 Bat Ba Ba La Mat Da Tam Kinh -Phap su Tinh Khong chu giang - Can dich Vong Tay cu si</t>
  </si>
  <si>
    <t>https://drive.google.com/folderview?id=0B9ockrbaIxoXRUJYaHhjYUtTV0k&amp;usp=sharing</t>
  </si>
  <si>
    <t>phtds0020@gmail.com</t>
  </si>
  <si>
    <t>https://mega.co.nz/#F!W1pXAIib!BlkRxGv9hggmfT4HLN9o-w</t>
  </si>
  <si>
    <t>http://filegoc.tinhkhongphapngu.vn/08%20BAT%20NHA%20TAM%20KINH/Bat%20Nha%202.mp4</t>
  </si>
  <si>
    <t>http://www.tinhtong.vn/video/Bat-Nha-Tam-Kinh/Bat-Nha-Tam-Kinh-2/539/</t>
  </si>
  <si>
    <t>http://phapsutinhkhong.com/phapthoaivideo/xem/48</t>
  </si>
  <si>
    <t>Bat Nha 3____</t>
  </si>
  <si>
    <t>VCD-3 Bat Ba Ba La Mat Da Tam Kinh -Phap su Tinh Khong chu giang - Can dich Vong Tay cu si</t>
  </si>
  <si>
    <t>https://mega.co.nz/#F!v9Aw3BbZ!Yt5kEHfXCmZSrr-DQC1jMA</t>
  </si>
  <si>
    <t>http://filegoc.tinhkhongphapngu.vn/08%20BAT%20NHA%20TAM%20KINH/Bat%20Nha%203.mp4</t>
  </si>
  <si>
    <t>http://www.tinhtong.vn/video/Bat-Nha-Tam-Kinh/Bat-Nha-Tam-Kinh-3/540/</t>
  </si>
  <si>
    <t>http://phapsutinhkhong.com/phapthoaivideo/xem/49</t>
  </si>
  <si>
    <t>Bat Nha 4____</t>
  </si>
  <si>
    <t>VCD-4 Bat Ba Ba La Mat Da Tam Kinh -Phap su Tinh Khong chu giang - Can dich Vong Tay cu si</t>
  </si>
  <si>
    <t>https://mega.co.nz/#F!m9YxyIRZ!F3LTXFbcf0ZsgRh8GOfeiw</t>
  </si>
  <si>
    <t>http://filegoc.tinhkhongphapngu.vn/08%20BAT%20NHA%20TAM%20KINH/Bat%20Nha%204.mp4</t>
  </si>
  <si>
    <t>http://www.tinhtong.vn/video/Bat-Nha-Tam-Kinh/Bat-Nha-Tam-Kinh-4/541/</t>
  </si>
  <si>
    <t>http://phapsutinhkhong.com/phapthoaivideo/xem/50</t>
  </si>
  <si>
    <t>Bat Nha 5____</t>
  </si>
  <si>
    <t>VCD-5 Bat Ba Ba La Mat Da Tam Kinh -Phap su Tinh Khong chu giang - Can dich Vong Tay cu si</t>
  </si>
  <si>
    <t>https://mega.co.nz/#F!iph3BSgA!MEsDYSMUsI8yZKL-XrPQPw</t>
  </si>
  <si>
    <t>http://filegoc.tinhkhongphapngu.vn/08%20BAT%20NHA%20TAM%20KINH/Bat%20Nha%205.mp4</t>
  </si>
  <si>
    <t>http://www.tinhtong.vn/video/Bat-Nha-Tam-Kinh/Bat-Nha-Tam-Kinh-5/542/</t>
  </si>
  <si>
    <t>http://phapsutinhkhong.com/phapthoaivideo/xem/51</t>
  </si>
  <si>
    <t>Bat Nha 6____</t>
  </si>
  <si>
    <t>VCD-6 Bat Ba Ba La Mat Da Tam Kinh -Phap su Tinh Khong chu giang - Can dich Vong Tay cu si</t>
  </si>
  <si>
    <t>https://mega.co.nz/#F!TlpSDKDT!G0urVBtVFAE4mRbRXzfdxg</t>
  </si>
  <si>
    <t>http://filegoc.tinhkhongphapngu.vn/08%20BAT%20NHA%20TAM%20KINH/Bat%20Nha%206.mp4</t>
  </si>
  <si>
    <t>http://www.tinhtong.vn/video/Bat-Nha-Tam-Kinh/Bat-Nha-Tam-Kinh-6/543/</t>
  </si>
  <si>
    <t>http://phapsutinhkhong.com/phapthoaivideo/xem/52</t>
  </si>
  <si>
    <t>Bat Nha 7____</t>
  </si>
  <si>
    <t>VCD-7 Bat Ba Ba La Mat Da Tam Kinh -Phap su Tinh Khong chu giang - Can dich Vong Tay cu si</t>
  </si>
  <si>
    <t>https://mega.co.nz/#F!Okpg2TjB!PQ9FmE9irP04MFWxb74hUA</t>
  </si>
  <si>
    <t>http://filegoc.tinhkhongphapngu.vn/08%20BAT%20NHA%20TAM%20KINH/Bat%20Nha%207.mp4</t>
  </si>
  <si>
    <t>http://www.tinhtong.vn/video/Bat-Nha-Tam-Kinh/Bat-Nha-Tam-Kinh-7/544/</t>
  </si>
  <si>
    <t>http://phapsutinhkhong.com/phapthoaivideo/xem/53</t>
  </si>
  <si>
    <t>09 BAT DAI NHAN GIAC
(Da Du)</t>
  </si>
  <si>
    <t>Bat Dai Nhan Giac 1____</t>
  </si>
  <si>
    <t>VCD-1 Bat Dai Nhan Giac Kinh Giang Ky -Phap su Tinh Khong chu giang - Can dich Vong Tay cu si</t>
  </si>
  <si>
    <t>https://mega.co.nz/#F!L44AxIJL!DU6uki5rkSck9lGGLwVY7A</t>
  </si>
  <si>
    <t>http://filegoc.tinhkhongphapngu.vn/09%20BAT%20DAI%20NHAN%20GIAC/Bat%20Dai%20Nhan%20Giac%201.mp4</t>
  </si>
  <si>
    <t>http://www.tinhtong.vn/video/Kinh-Bat-Dai-Nhan-Giac/Kinh-Bat-Dai-Nhan-Giac-1/533/</t>
  </si>
  <si>
    <t>http://phapsutinhkhong.com/phapthoaivideo/xem/41</t>
  </si>
  <si>
    <t>Bat Dai Nhan Giac 2____</t>
  </si>
  <si>
    <t>VCD-2 Bat Dai Nhan Giac Kinh Giang Ky -Phap su Tinh Khong chu giang - Can dich Vong Tay cu si</t>
  </si>
  <si>
    <t>https://mega.co.nz/#F!Gp43mZqQ!ZB0pyBdTn1cQUOh4OqDnAQ</t>
  </si>
  <si>
    <t>http://filegoc.tinhkhongphapngu.vn/09%20BAT%20DAI%20NHAN%20GIAC/Bat%20Dai%20Nhan%20Giac%202.mp4</t>
  </si>
  <si>
    <t>http://www.tinhtong.vn/video/Kinh-Bat-Dai-Nhan-Giac/Kinh-Bat-Dai-Nhan-Giac-2/534/</t>
  </si>
  <si>
    <t>http://phapsutinhkhong.com/phapthoaivideo/xem/42</t>
  </si>
  <si>
    <t>Bat Dai Nhan Giac 3____</t>
  </si>
  <si>
    <t>VCD-3 Bat Dai Nhan Giac Kinh Giang Ky -Phap su Tinh Khong chu giang - Can dich Vong Tay cu si</t>
  </si>
  <si>
    <t>https://mega.co.nz/#F!mwBEwCjb!AGcaQEfN0opghS5XUTxCKw</t>
  </si>
  <si>
    <t>http://filegoc.tinhkhongphapngu.vn/09%20BAT%20DAI%20NHAN%20GIAC/Bat%20Dai%20Nhan%20Giac%203.mp4</t>
  </si>
  <si>
    <t>http://www.tinhtong.vn/video/Kinh-Bat-Dai-Nhan-Giac/Kinh-Bat-Dai-Nhan-Giac-3/535/</t>
  </si>
  <si>
    <t>http://phapsutinhkhong.com/phapthoaivideo/xem/43</t>
  </si>
  <si>
    <t>Bat Dai Nhan Giac 4____</t>
  </si>
  <si>
    <t>VCD-4 Bat Dai Nhan Giac Kinh Giang Ky -Phap su Tinh Khong chu giang - Can dich Vong Tay cu si</t>
  </si>
  <si>
    <t>https://mega.co.nz/#F!fxYCEY4Q!H9riuwL1IUVDOMv-fuY2VA</t>
  </si>
  <si>
    <t>http://filegoc.tinhkhongphapngu.vn/09%20BAT%20DAI%20NHAN%20GIAC/Bat%20Dai%20Nhan%20Giac%204.mp4</t>
  </si>
  <si>
    <t>http://www.tinhtong.vn/video/Kinh-Bat-Dai-Nhan-Giac/Kinh-Bat-Dai-Nhan-Giac-4/536/</t>
  </si>
  <si>
    <t>http://phapsutinhkhong.com/phapthoaivideo/xem/44</t>
  </si>
  <si>
    <t>Bat Dai Nhan Giac 5____</t>
  </si>
  <si>
    <t>VCD-5 Bat Dai Nhan Giac Kinh Giang Ky -Phap su Tinh Khong chu giang - Can dich Vong Tay cu si</t>
  </si>
  <si>
    <t>https://mega.co.nz/#F!u1oVxLrb!PFziQmqM6Kw4R0MkblcUrQ</t>
  </si>
  <si>
    <t>http://filegoc.tinhkhongphapngu.vn/09%20BAT%20DAI%20NHAN%20GIAC/Bat%20Dai%20Nhan%20Giac%205.mp4</t>
  </si>
  <si>
    <t>http://www.tinhtong.vn/video/Kinh-Bat-Dai-Nhan-Giac/Kinh-Bat-Dai-Nhan-Giac-5/537/</t>
  </si>
  <si>
    <t>http://phapsutinhkhong.com/phapthoaivideo/xem/46</t>
  </si>
  <si>
    <t>10 BAC SI BANH TAN
(Da Du)</t>
  </si>
  <si>
    <t>Anh Huong cua tryen hinh____</t>
  </si>
  <si>
    <t>VCD Anh Huong Cua Truyen Hinh - Can dich Vong Tay cu si</t>
  </si>
  <si>
    <t>https://mega.co.nz/#F!2xgnCZQL!A7jXskd1aX8-I1AuTtB-Jw</t>
  </si>
  <si>
    <t>http://filegoc.tinhkhongphapngu.vn/10%20BAC%20SI%20BANH%20TAN/Anh%20Huong%20cua%20tryen%20hinh.mp4</t>
  </si>
  <si>
    <t>http://www.tinhtong.vn/video/Bac-Si-Banh-Tan/Anh-Huong-Truyen-Hinh-Doi-Voi-Tre-Tho/565/</t>
  </si>
  <si>
    <t>http://phapsutinhkhong.com/phapthoaivideo/xem/34</t>
  </si>
  <si>
    <t>https://drive.google.com/a/duyxuyen.vn/folderview?id=0B9AKTpIf6BTWN1RpUGlQcFN0elk&amp;usp=sharing</t>
  </si>
  <si>
    <t>adidaphat023@duyxuyen.vn</t>
  </si>
  <si>
    <t>Can Nguyen Ton Thuong 1A____</t>
  </si>
  <si>
    <t>VCD-1A Can Nguyen Ton Thuong - Bac si Banh Tan - Can dich Vong Tay cu si</t>
  </si>
  <si>
    <t>https://mega.co.nz/#F!e8wF2ZTB!Xklok0zyUCV6xdmHZAgpww</t>
  </si>
  <si>
    <t>http://filegoc.tinhkhongphapngu.vn/10%20BAC%20SI%20BANH%20TAN/Can%20Nguyen%20Ton%20Thuong%201A.mp4</t>
  </si>
  <si>
    <t>http://www.tinhtong.vn/video/Bac-Si-Banh-Tan/Can-Nguyen-Ton-Thuong-Tap-1/563/</t>
  </si>
  <si>
    <t>http://phapsutinhkhong.com/phapthoaivideo/xem/35</t>
  </si>
  <si>
    <t>Can Nguyen Ton Thuong 1B____</t>
  </si>
  <si>
    <t>VCD-1B Can Nguyen Ton Thuong - Bac si Banh Tan - Can dich Vong Tay cu si</t>
  </si>
  <si>
    <t>https://mega.co.nz/#F!bkgFmJra!N8aUeHQ1ETExZkacCSFE_A</t>
  </si>
  <si>
    <t>http://filegoc.tinhkhongphapngu.vn/10%20BAC%20SI%20BANH%20TAN/Can%20Nguyen%20Ton%20Thuong%201B.mp4</t>
  </si>
  <si>
    <t>http://www.tinhtong.vn/video/Bac-Si-Banh-Tan/Can-Nguyen-Ton-Thuong-Tap-2/564/</t>
  </si>
  <si>
    <t>http://phapsutinhkhong.com/phapthoaivideo/xem/36</t>
  </si>
  <si>
    <t>De Co Doi Song Tot 1A.____</t>
  </si>
  <si>
    <t>VCD-1A De Co Doi Song Tot - Bac si Banh Tan - Can dich Vong Tay cu si</t>
  </si>
  <si>
    <t>https://mega.co.nz/#F!ngh3kT7C!EDdeJhBiYT4H32CaTUEFIg</t>
  </si>
  <si>
    <t>http://filegoc.tinhkhongphapngu.vn/10%20BAC%20SI%20BANH%20TAN/De%20Co%20Doi%20Song%20Tot%201A..mp4</t>
  </si>
  <si>
    <t>http://www.tinhtong.vn/video/Bac-Si-Banh-Tan/De-Co-Doi-Song-Tot-Dep-Tap-1/561/</t>
  </si>
  <si>
    <t>http://phapsutinhkhong.com/phapthoaivideo/xem/37</t>
  </si>
  <si>
    <t>De Co Doi Song Tot 1B.____</t>
  </si>
  <si>
    <t>VCD-1B De Co Doi Song Tot - Bac si Banh Tan - Can dich Vong Tay cu si</t>
  </si>
  <si>
    <t>https://mega.co.nz/#F!39RhVQJK!ZMCZ8V9HohNHJ7fXPeZv2A</t>
  </si>
  <si>
    <t>http://filegoc.tinhkhongphapngu.vn/10%20BAC%20SI%20BANH%20TAN/De%20Co%20Doi%20Song%20Tot%201B..mp4</t>
  </si>
  <si>
    <t>http://www.tinhtong.vn/video/Bac-Si-Banh-Tan/De-Co-Doi-Song-Tot-Dep-Tap-2/562/</t>
  </si>
  <si>
    <t>http://phapsutinhkhong.com/phapthoaivideo/xem/38</t>
  </si>
  <si>
    <t>Luan Ly cuu doi toi 1____</t>
  </si>
  <si>
    <t>VCD-1 Luan Ly Dao Duc Cuu Doi Toi - Nguoi giang Ly Thua -  - Can dich Vong Tay cu si</t>
  </si>
  <si>
    <t>https://mega.co.nz/#F!v9gzzAQC!E7o7UUztHPk0FZX0ZwHOZA</t>
  </si>
  <si>
    <t>http://filegoc.tinhkhongphapngu.vn/10%20BAC%20SI%20BANH%20TAN/Luan%20Ly%20cuu%20doi%20toi%201.mp4</t>
  </si>
  <si>
    <t>http://www.tinhtong.vn/video/Bac-Si-Banh-Tan/Luan-Li-Dao-Duc-Cuu-Doi-Toi-Tap-1/559/</t>
  </si>
  <si>
    <t>http://phapsutinhkhong.com/phapthoaivideo/xem/39</t>
  </si>
  <si>
    <t>Luan Ly cuu doi toi 2____</t>
  </si>
  <si>
    <t>VCD-2 Luan Ly Dao Duc Cuu Doi Toi - Nguoi giang Ly Thua -  - Can dich Vong Tay cu si</t>
  </si>
  <si>
    <t>https://mega.co.nz/#F!v0Aj0bjC!OdA0Ahx33XdOnB2tAByh9w</t>
  </si>
  <si>
    <t>http://filegoc.tinhkhongphapngu.vn/10%20BAC%20SI%20BANH%20TAN/Luan%20Ly%20cuu%20doi%20toi%202.mp4</t>
  </si>
  <si>
    <t>http://www.tinhtong.vn/video/Bac-Si-Banh-Tan/Luan-Li-Dao-Duc-Cuu-Doi-Toi-Tap-2/560/</t>
  </si>
  <si>
    <t>http://phapsutinhkhong.com/phapthoaivideo/xem/40</t>
  </si>
  <si>
    <t>11 KHONG LAM GIAC QUOC GIA
(Da Du)</t>
  </si>
  <si>
    <t>Khong Lam Giac 01____</t>
  </si>
  <si>
    <t>VCD-01 Khong Lam Giac Quoc Gia -Phap su Tinh Khong chu giang - Can dich Vong Tay cu si</t>
  </si>
  <si>
    <t>https://mega.co.nz/#F!ixRAiaZK!LrqhX1yB8A5gSZ3oB5K1Sw</t>
  </si>
  <si>
    <t>http://filegoc.tinhkhongphapngu.vn/11%20KHONG%20LAM%20GIAC%20QUOC%20GIA/Khong%20Lam%20Giac%2001.mp4</t>
  </si>
  <si>
    <t>http://www.tinhtong.vn/video/Khong-Lam-Giac-Quoc-Gia/Khong-Lam-Giac-Quoc-Gia-Tap-1/585/</t>
  </si>
  <si>
    <t>http://phapsutinhkhong.com/phapthoaivideo/xem/183</t>
  </si>
  <si>
    <t>Khong Lam Giac 02____</t>
  </si>
  <si>
    <t>VCD-02 Khong Lam Giac Quoc Gia -Phap su Tinh Khong chu giang - Can dich Vong Tay cu si</t>
  </si>
  <si>
    <t>https://mega.co.nz/#F!yxw1ATSC!cQoPfyCfcx4PMoErcpPurA</t>
  </si>
  <si>
    <t>http://filegoc.tinhkhongphapngu.vn/11%20KHONG%20LAM%20GIAC%20QUOC%20GIA/Khong%20Lam%20Giac%2002.mp4</t>
  </si>
  <si>
    <t>http://www.tinhtong.vn/video/Khong-Lam-Giac-Quoc-Gia/Khong-Lam-Giac-Quoc-Gia-Tap-2/586/</t>
  </si>
  <si>
    <t>http://phapsutinhkhong.com/phapthoaivideo/xem/184</t>
  </si>
  <si>
    <t>https://drive.google.com/a/duyxuyen.vn/folderview?id=0B8So22I0SXvIbzlhYkJELWlxMms&amp;usp=sharing</t>
  </si>
  <si>
    <t>adidaphat021@duyxuyen.vn</t>
  </si>
  <si>
    <t>Khong Lam Giac 03____</t>
  </si>
  <si>
    <t>VCD-03 Khong Lam Giac Quoc Gia -Phap su Tinh Khong chu giang - Can dich Vong Tay cu si</t>
  </si>
  <si>
    <t>https://mega.co.nz/#F!XgYE2ZCS!FLJXdn5-xt5ov1qqV2yd8g</t>
  </si>
  <si>
    <t>http://filegoc.tinhkhongphapngu.vn/11%20KHONG%20LAM%20GIAC%20QUOC%20GIA/Khong%20Lam%20Giac%2003.mp4</t>
  </si>
  <si>
    <t>http://www.tinhtong.vn/video/Khong-Lam-Giac-Quoc-Gia/Khong-Lam-Giac-Quoc-Gia-Tap-3/587/</t>
  </si>
  <si>
    <t>http://phapsutinhkhong.com/phapthoaivideo/xem/185</t>
  </si>
  <si>
    <t>Khong Lam Giac 04____</t>
  </si>
  <si>
    <t>VCD-04 Khong Lam Giac Quoc Gia -Phap su Tinh Khong chu giang - Can dich Vong Tay cu si</t>
  </si>
  <si>
    <t>https://mega.co.nz/#F!z9YEDJ4Q!BupkeSh5IR0a4EF7JbzkJg</t>
  </si>
  <si>
    <t>http://filegoc.tinhkhongphapngu.vn/11%20KHONG%20LAM%20GIAC%20QUOC%20GIA/Khong%20Lam%20Giac%2004.mp4</t>
  </si>
  <si>
    <t>http://www.tinhtong.vn/video/Khong-Lam-Giac-Quoc-Gia/Khong-Lam-Giac-Quoc-Gia-Tap-4/588/</t>
  </si>
  <si>
    <t>http://phapsutinhkhong.com/phapthoaivideo/xem/186</t>
  </si>
  <si>
    <t>Khong Lam Giac 05____</t>
  </si>
  <si>
    <t>VCD-05 Khong Lam Giac Quoc Gia -Phap su Tinh Khong chu giang - Can dich Vong Tay cu si</t>
  </si>
  <si>
    <t>https://mega.co.nz/#F!6lg0CZzT!Ex7kxhAZvwt_LwIiTk0tZA</t>
  </si>
  <si>
    <t>http://filegoc.tinhkhongphapngu.vn/11%20KHONG%20LAM%20GIAC%20QUOC%20GIA/Khong%20Lam%20Giac%2005.mp4</t>
  </si>
  <si>
    <t>http://www.tinhtong.vn/video/Khong-Lam-Giac-Quoc-Gia/Khong-Lam-Giac-Quoc-Gia-Tap-5/589/</t>
  </si>
  <si>
    <t>http://phapsutinhkhong.com/phapthoaivideo/xem/187</t>
  </si>
  <si>
    <t>Khong Lam Giac 06____</t>
  </si>
  <si>
    <t>VCD-06 Khong Lam Giac Quoc Gia -Phap su Tinh Khong chu giang - Can dich Vong Tay cu si</t>
  </si>
  <si>
    <t>https://mega.co.nz/#F!i1InWQqQ!bjRhYF14LLQUiEx3LklkEQ</t>
  </si>
  <si>
    <t>http://filegoc.tinhkhongphapngu.vn/11%20KHONG%20LAM%20GIAC%20QUOC%20GIA/Khong%20Lam%20Giac%2006.mp4</t>
  </si>
  <si>
    <t>http://www.tinhtong.vn/video/Khong-Lam-Giac-Quoc-Gia/Khong-Lam-Giac-Quoc-Gia-Tap-6/590/</t>
  </si>
  <si>
    <t>http://phapsutinhkhong.com/phapthoaivideo/xem/188</t>
  </si>
  <si>
    <t>Khong Lam Giac 07____</t>
  </si>
  <si>
    <t>VCD-07 Khong Lam Giac Quoc Gia -Phap su Tinh Khong chu giang - Can dich Vong Tay cu si</t>
  </si>
  <si>
    <t>https://mega.co.nz/#F!Dk5jTASK!elKhM1xY_PACTi0-e9EUDQ</t>
  </si>
  <si>
    <t>http://filegoc.tinhkhongphapngu.vn/11%20KHONG%20LAM%20GIAC%20QUOC%20GIA/Khong%20Lam%20Giac%2007.mp4</t>
  </si>
  <si>
    <t>http://www.tinhtong.vn/video/Khong-Lam-Giac-Quoc-Gia/Khong-Lam-Giac-Quoc-Gia-Tap-7/591/</t>
  </si>
  <si>
    <t>http://phapsutinhkhong.com/phapthoaivideo/xem/189</t>
  </si>
  <si>
    <t>Khong Lam Giac 08____</t>
  </si>
  <si>
    <t>VCD-08 Khong Lam Giac Quoc Gia -Phap su Tinh Khong chu giang - Can dich Vong Tay cu si</t>
  </si>
  <si>
    <t>https://drive.google.com/folderview?id=0B0ja5kyh4BzXQWJjQUgyc1loTW8&amp;usp=sharing</t>
  </si>
  <si>
    <t>phtds0021@gmail.com</t>
  </si>
  <si>
    <t>https://mega.co.nz/#F!CtQzDIQD!RIRDhCbo2t1b_BZGBdfPxw</t>
  </si>
  <si>
    <t>http://filegoc.tinhkhongphapngu.vn/11%20KHONG%20LAM%20GIAC%20QUOC%20GIA/Khong%20Lam%20Giac%2008.mp4</t>
  </si>
  <si>
    <t>http://www.tinhtong.vn/video/Khong-Lam-Giac-Quoc-Gia/Khong-Lam-Giac-Quoc-Gia-Tap-8/592/</t>
  </si>
  <si>
    <t>http://phapsutinhkhong.com/phapthoaivideo/xem/190</t>
  </si>
  <si>
    <t>12 NHAN THUC PHAT GIAO
(Da Du)</t>
  </si>
  <si>
    <t>Nhan Thuc Phat Giao 1____</t>
  </si>
  <si>
    <t>VCD- 1 Nhan Thuc Phat Giao -Phap su Tinh Khong chu giang - Can dich Vong Tay cu si</t>
  </si>
  <si>
    <t>https://mega.co.nz/#F!z041XaRZ!Tqz4snmfg00aK5zTKpsP-A</t>
  </si>
  <si>
    <t>http://filegoc.tinhkhongphapngu.vn/12%20NHAN%20THUC%20PHAT%20GIAO/Nhan%20Thuc%20Phat%20Giao%201.mp4</t>
  </si>
  <si>
    <t>http://www.tinhtong.vn/video/Nhan-Thuc-Phat-Giao/Nhan-Thuc-Phat-Giao-Tap-1/570/</t>
  </si>
  <si>
    <t>http://phapsutinhkhong.com/phapthoaivideo/xem/195</t>
  </si>
  <si>
    <t>Nhan Thuc Phat Giao 2____</t>
  </si>
  <si>
    <t>VCD- 2 Nhan Thuc Phat Giao -Phap su Tinh Khong chu giang - Can dich Vong Tay cu si</t>
  </si>
  <si>
    <t>https://mega.co.nz/#F!68xiSLLB!CFrjXUWPMIQKyiZ6eCNR7A</t>
  </si>
  <si>
    <t>http://filegoc.tinhkhongphapngu.vn/12%20NHAN%20THUC%20PHAT%20GIAO/Nhan%20Thuc%20Phat%20Giao%202.mp4</t>
  </si>
  <si>
    <t>http://www.tinhtong.vn/video/Nhan-Thuc-Phat-Giao/Nhan-Thuc-Phat-Giao-Tap-2/571/</t>
  </si>
  <si>
    <t>http://phapsutinhkhong.com/phapthoaivideo/xem/196</t>
  </si>
  <si>
    <t>Nhan Thuc Phat Giao 3____</t>
  </si>
  <si>
    <t>VCD- 3 Nhan Thuc Phat Giao -Phap su Tinh Khong chu giang - Can dich Vong Tay cu si</t>
  </si>
  <si>
    <t>https://mega.co.nz/#F!rpRngJQb!SBjse2LgvocDGMswFls_yQ</t>
  </si>
  <si>
    <t>http://filegoc.tinhkhongphapngu.vn/12%20NHAN%20THUC%20PHAT%20GIAO/Nhan%20Thuc%20Phat%20Giao%203.mp4</t>
  </si>
  <si>
    <t>http://www.tinhtong.vn/video/Nhan-Thuc-Phat-Giao/Nhan-Thuc-Phat-Giao-Tap-3/572/</t>
  </si>
  <si>
    <t>http://phapsutinhkhong.com/phapthoaivideo/xem/197</t>
  </si>
  <si>
    <t>Nhan Thuc Phat Giao 4____</t>
  </si>
  <si>
    <t>VCD- 4 Nhan Thuc Phat Giao -Phap su Tinh Khong chu giang - Can dich Vong Tay cu si</t>
  </si>
  <si>
    <t>https://mega.co.nz/#F!yxByTTIR!G_jRyV7uCIAXB7-HYzR_Nw</t>
  </si>
  <si>
    <t>http://filegoc.tinhkhongphapngu.vn/12%20NHAN%20THUC%20PHAT%20GIAO/Nhan%20Thuc%20Phat%20Giao%204.mp4</t>
  </si>
  <si>
    <t>http://www.tinhtong.vn/video/Nhan-Thuc-Phat-Giao/Nhan-Thuc-Phat-Giao-Tap-4/573/</t>
  </si>
  <si>
    <t>http://phapsutinhkhong.com/phapthoaivideo/xem/198</t>
  </si>
  <si>
    <t>Nhan Thuc Phat Giao 5____</t>
  </si>
  <si>
    <t>VCD- 5 Nhan Thuc Phat Giao -Phap su Tinh Khong chu giang - Can dich Vong Tay cu si</t>
  </si>
  <si>
    <t>https://mega.co.nz/#F!Wkpj0CoY!SnfI-iTTlbhXAXkuPrC3SQ</t>
  </si>
  <si>
    <t>http://filegoc.tinhkhongphapngu.vn/12%20NHAN%20THUC%20PHAT%20GIAO/Nhan%20Thuc%20Phat%20Giao%205.mp4</t>
  </si>
  <si>
    <t>http://www.tinhtong.vn/video/Nhan-Thuc-Phat-Giao/Nhan-Thuc-Phat-Giao-Tap-5/574/</t>
  </si>
  <si>
    <t>http://phapsutinhkhong.com/phapthoaivideo/xem/199</t>
  </si>
  <si>
    <t>Nhan Thuc Phat Giao 6____</t>
  </si>
  <si>
    <t>VCD- 6 Nhan Thuc Phat Giao -Phap su Tinh Khong chu giang - Can dich Vong Tay cu si</t>
  </si>
  <si>
    <t>https://mega.co.nz/#F!2wAHmATD!O54SPkla0NAwRBPwPlaOeA</t>
  </si>
  <si>
    <t>http://filegoc.tinhkhongphapngu.vn/12%20NHAN%20THUC%20PHAT%20GIAO/Nhan%20Thuc%20Phat%20Giao%206.mp4</t>
  </si>
  <si>
    <t>http://www.tinhtong.vn/video/Nhan-Thuc-Phat-Giao/Nhan-Thuc-Phat-Giao-Tap-6/575/</t>
  </si>
  <si>
    <t>http://phapsutinhkhong.com/phapthoaivideo/xem/200</t>
  </si>
  <si>
    <t>13 ME HIEN CON HIEU
(Da Du)</t>
  </si>
  <si>
    <t>MauTu 1____</t>
  </si>
  <si>
    <t>VCD-1 Me Hien Con Hieu - Co giao Trieu Luong Ngoc va Tien Si Chung Mao Sam dong giang - Can dich Vong Tay cu si</t>
  </si>
  <si>
    <t>https://mega.co.nz/#F!LkJjnapR!Yqqw-S5hC6FYmbwTJqqTIg</t>
  </si>
  <si>
    <t>http://filegoc.tinhkhongphapngu.vn/13%20ME%20HIEN%20CON%20HIEU/MauTu%201.mp4</t>
  </si>
  <si>
    <t>http://www.tinhtong.vn/video/Me-Hien-Con-Hieu/Me-Hien-Con-Hieu-Tap-1/578/</t>
  </si>
  <si>
    <t>http://phapsutinhkhong.com/phapthoaivideo/xem/191</t>
  </si>
  <si>
    <t>MauTu 2____</t>
  </si>
  <si>
    <t>VCD-2 Me Hien Con Hieu - Co giao Trieu Luong Ngoc va Tien Si Chung Mao Sam dong giang - Can dich Vong Tay cu si</t>
  </si>
  <si>
    <t>https://mega.co.nz/#F!m5Jg3DQR!e430AWdRwHpT39JaYxm2mA</t>
  </si>
  <si>
    <t>http://filegoc.tinhkhongphapngu.vn/13%20ME%20HIEN%20CON%20HIEU/MauTu%202.mp4</t>
  </si>
  <si>
    <t>http://www.tinhtong.vn/video/Me-Hien-Con-Hieu/Me-Hien-Con-Hieu-Tap-2/579/</t>
  </si>
  <si>
    <t>http://phapsutinhkhong.com/phapthoaivideo/xem/192</t>
  </si>
  <si>
    <t>MauTu 3____</t>
  </si>
  <si>
    <t>VCD-3 Me Hien Con Hieu - Co giao Trieu Luong Ngoc va Tien Si Chung Mao Sam dong giang - Can dich Vong Tay cu si</t>
  </si>
  <si>
    <t>https://mega.co.nz/#F!KoQ2FKLQ!MP913EqDkO5sSMndfKwoyA</t>
  </si>
  <si>
    <t>http://filegoc.tinhkhongphapngu.vn/13%20ME%20HIEN%20CON%20HIEU/MauTu%203.mp4</t>
  </si>
  <si>
    <t>http://www.tinhtong.vn/video/Me-Hien-Con-Hieu/Me-Hien-Con-Hieu-Tap-3/580/</t>
  </si>
  <si>
    <t>http://phapsutinhkhong.com/phapthoaivideo/xem/193</t>
  </si>
  <si>
    <t>MauTu 4____</t>
  </si>
  <si>
    <t>VCD-4 Me Hien Con Hieu - Co giao Trieu Luong Ngoc va Tien Si Chung Mao Sam dong giang - Can dich Vong Tay cu si</t>
  </si>
  <si>
    <t>https://mega.co.nz/#F!CgJzBQZa!WdKaOXbpcaRzp2WsBvGchA</t>
  </si>
  <si>
    <t>http://filegoc.tinhkhongphapngu.vn/13%20ME%20HIEN%20CON%20HIEU/MauTu%204.mp4</t>
  </si>
  <si>
    <t>http://www.tinhtong.vn/video/Me-Hien-Con-Hieu/Me-Hien-Con-Hieu-Tap-4/581/</t>
  </si>
  <si>
    <t>http://phapsutinhkhong.com/phapthoaivideo/xem/194</t>
  </si>
  <si>
    <t>Me hien con hieu  5____</t>
  </si>
  <si>
    <t>VCD-5 Me Hien Con Hieu - Co giao Trieu Luong Ngoc va Tien Si Chung Mao Sam dong giang - Can dich Vong Tay cu si</t>
  </si>
  <si>
    <t>https://mega.co.nz/#F!SpJlRYDK!DxTcTlmSMcVXA8FFYtSJ5A</t>
  </si>
  <si>
    <t>http://filegoc.tinhkhongphapngu.vn/13%20ME%20HIEN%20CON%20HIEU/Me%20hien%20con%20hieu%20%205.mp4</t>
  </si>
  <si>
    <t>http://www.tinhtong.vn/video/Me-Hien-Con-Hieu/Me-Hien-Con-Hieu-Tap-5/582/</t>
  </si>
  <si>
    <t>http://phapsutinhkhong.com/phapthoaivideo/xem/524</t>
  </si>
  <si>
    <t>Me hien con hieu  6____</t>
  </si>
  <si>
    <t>VCD-6 Me Hien Con Hieu - Co giao Trieu Luong Ngoc va Tien Si Chung Mao Sam dong giang - Can dich Vong Tay cu si</t>
  </si>
  <si>
    <t>https://mega.co.nz/#F!ShRHXBab!Oj2GAREdtDMSOJxOH6nQYQ</t>
  </si>
  <si>
    <t>http://filegoc.tinhkhongphapngu.vn/13%20ME%20HIEN%20CON%20HIEU/Me%20hien%20con%20hieu%20%206.mp4</t>
  </si>
  <si>
    <t>http://www.tinhtong.vn/video/Me-Hien-Con-Hieu/Me-Hien-Con-Hieu-Tap-6/583/</t>
  </si>
  <si>
    <t>http://phapsutinhkhong.com/phapthoaivideo/xem/525</t>
  </si>
  <si>
    <t>Me hien con hieu  7____</t>
  </si>
  <si>
    <t>VCD-7 Me Hien Con Hieu - Co giao Trieu Luong Ngoc va Tien Si Chung Mao Sam dong giang - Can dich Vong Tay cu si</t>
  </si>
  <si>
    <t>https://mega.co.nz/#F!T9YzxKbL!PAiLz1EQdp4MmuC4C6iNyw</t>
  </si>
  <si>
    <t>http://filegoc.tinhkhongphapngu.vn/13%20ME%20HIEN%20CON%20HIEU/Me%20hien%20con%20hieu%20%207.mp4</t>
  </si>
  <si>
    <t>http://www.tinhtong.vn/video/Me-Hien-Con-Hieu/Me-Hien-Con-Hieu-Tap-7/584/</t>
  </si>
  <si>
    <t>http://phapsutinhkhong.com/phapthoaivideo/xem/526</t>
  </si>
  <si>
    <t>14 PHAP SU DINH HOANG
(Da Du)</t>
  </si>
  <si>
    <t>DinhHoang 1A____</t>
  </si>
  <si>
    <t>VCD-1A Phap Su Dinh Hoang giang Tam Dac Hoc Vo Luong Tho - Can dich Vong Tay cu si</t>
  </si>
  <si>
    <t>https://mega.co.nz/#F!TpAxXAYI!HwPvxFd88jZ7Xwt7fKZyog</t>
  </si>
  <si>
    <t>http://filegoc.tinhkhongphapngu.vn/14%20PHAP%20SU%20DINH%20HOANG/DinhHoang%201A.mp4</t>
  </si>
  <si>
    <t>http://www.tinhtong.vn/video/Tinh-Do-Dai-Kinh-giai-PS-Dinh-Hoang/Tinh-Do-Dai-Kinh-Giai-PS-Dinh-Hoang-Tap-1A/391/</t>
  </si>
  <si>
    <t>http://phapsutinhkhong.com/phapthoaivideo/xem/201</t>
  </si>
  <si>
    <t>DinhHoang 1B____</t>
  </si>
  <si>
    <t>VCD-1B Phap Su Dinh Hoang giang Tam Dac Hoc Vo Luong Tho - Can dich Vong Tay cu si</t>
  </si>
  <si>
    <t>https://mega.co.nz/#F!rsohyBzR!TF2s7zo1K7l1fbEoeyMjvg</t>
  </si>
  <si>
    <t>http://filegoc.tinhkhongphapngu.vn/14%20PHAP%20SU%20DINH%20HOANG/DinhHoang%201B.mp4</t>
  </si>
  <si>
    <t>http://www.tinhtong.vn/video/Tinh-Do-Dai-Kinh-giai-PS-Dinh-Hoang/Tinh-Do-Dai-Kinh-Giai-PS-Dinh-Hoang-Tap-1B/392/</t>
  </si>
  <si>
    <t>http://phapsutinhkhong.com/phapthoaivideo/xem/202</t>
  </si>
  <si>
    <t>DinhHoang 2A____</t>
  </si>
  <si>
    <t>VCD-2A Phap Su Dinh Hoang giang Tam Dac Hoc Vo Luong Tho - Can dich Vong Tay cu si</t>
  </si>
  <si>
    <t>https://mega.co.nz/#F!r5AGTApR!cwC8BSgHqOdyOXdLHZRUJw</t>
  </si>
  <si>
    <t>http://filegoc.tinhkhongphapngu.vn/14%20PHAP%20SU%20DINH%20HOANG/DinhHoang%202A.mp4</t>
  </si>
  <si>
    <t>http://www.tinhtong.vn/video/Tinh-Do-Dai-Kinh-giai-PS-Dinh-Hoang/Tinh-Do-Dai-Kinh-Giai-PS-Dinh-Hoang-Tap-2A/393/</t>
  </si>
  <si>
    <t>http://phapsutinhkhong.com/phapthoaivideo/xem/203</t>
  </si>
  <si>
    <t>DinhHoang 2B____</t>
  </si>
  <si>
    <t>VCD-2B Phap Su Dinh Hoang giang Tam Dac Hoc Vo Luong Tho - Can dich Vong Tay cu si</t>
  </si>
  <si>
    <t>https://mega.co.nz/#F!ihAnDSCT!CRFurHsXglcnwRoJZi-C0Q</t>
  </si>
  <si>
    <t>http://filegoc.tinhkhongphapngu.vn/14%20PHAP%20SU%20DINH%20HOANG/DinhHoang%202B.mp4</t>
  </si>
  <si>
    <t>http://www.tinhtong.vn/video/Tinh-Do-Dai-Kinh-giai-PS-Dinh-Hoang/Tinh-Do-Dai-Kinh-Giai-PS-Dinh-Hoang-Tap-2B/394/</t>
  </si>
  <si>
    <t>http://phapsutinhkhong.com/phapthoaivideo/xem/204</t>
  </si>
  <si>
    <t>15 Kim Cang Bat Nha Ba La Mat Kinh
(con tiep)</t>
  </si>
  <si>
    <t>KimCang 01____</t>
  </si>
  <si>
    <t>VCD-01 Kinh Kim Cang -Phap su Tinh Khong chu giang - Can dich Vong Tay cu si</t>
  </si>
  <si>
    <t>https://mega.co.nz/#F!Lww1VR7L!bIQa0nBCQh0xJC4ifCHtMA</t>
  </si>
  <si>
    <t>http://filegoc.tinhkhongphapngu.vn/15%20Kim%20Cang%20Bat%20Nha%20Ba%20La%20Mat%20Kinh/KimCang%2001.mp4</t>
  </si>
  <si>
    <t>http://www.tinhtong.vn/video/Kim-Cang-Bat-Nha-Ba-La-Mat/Kim-Cang-Bat-Nha-Ba-La-Mat-Tap-1/624/</t>
  </si>
  <si>
    <t>http://phapsutinhkhong.com/phapthoaivideo/xem/665</t>
  </si>
  <si>
    <t>https://drive.google.com/a/duyxuyen.vn/folderview?id=0B08uXbF0j2FFcmZMcTU4UVBhOEE&amp;usp=sharing</t>
  </si>
  <si>
    <t>adidaphat022@duyxuyen.vn</t>
  </si>
  <si>
    <t>KimCang 02____</t>
  </si>
  <si>
    <t>VCD-02 Kinh Kim Cang -Phap su Tinh Khong chu giang - Can dich Vong Tay cu si</t>
  </si>
  <si>
    <t>https://mega.co.nz/#F!KtIEURSQ!EdmCAyXI3qlvTV-5ZO0x4A</t>
  </si>
  <si>
    <t>http://filegoc.tinhkhongphapngu.vn/15%20Kim%20Cang%20Bat%20Nha%20Ba%20La%20Mat%20Kinh/KimCang%2002.mp4</t>
  </si>
  <si>
    <t>http://www.tinhtong.vn/video/Kim-Cang-Bat-Nha-Ba-La-Mat/Kim-Cang-Bat-Nha-Ba-La-Mat-Tap-2/625/</t>
  </si>
  <si>
    <t>http://phapsutinhkhong.com/phapthoaivideo/xem/666</t>
  </si>
  <si>
    <t>KimCang 03____</t>
  </si>
  <si>
    <t>VCD-03 Kinh Kim Cang -Phap su Tinh Khong chu giang - Can dich Vong Tay cu si</t>
  </si>
  <si>
    <t>https://mega.co.nz/#F!i8xWWRDR!I8U6WlapnaFMmYc9TcC1aQ</t>
  </si>
  <si>
    <t>http://filegoc.tinhkhongphapngu.vn/15%20Kim%20Cang%20Bat%20Nha%20Ba%20La%20Mat%20Kinh/KimCang%2003.mp4</t>
  </si>
  <si>
    <t>http://www.tinhtong.vn/video/Kim-Cang-Bat-Nha-Ba-La-Mat/Kim-Cang-Bat-Nha-Ba-La-Mat-Tap-3/636/</t>
  </si>
  <si>
    <t>http://phapsutinhkhong.com/phapthoaivideo/xem/685</t>
  </si>
  <si>
    <t>KimCang 04____</t>
  </si>
  <si>
    <t>VCD-04 Kinh Kim Cang -Phap su Tinh Khong chu giang - Can dich Vong Tay cu si</t>
  </si>
  <si>
    <t>https://mega.co.nz/#F!aoAFUYBD!UbEO4CXRyNUmeOYpW9QChQ</t>
  </si>
  <si>
    <t>http://filegoc.tinhkhongphapngu.vn/15%20Kim%20Cang%20Bat%20Nha%20Ba%20La%20Mat%20Kinh/KimCang%2004.mp4</t>
  </si>
  <si>
    <t>http://www.tinhtong.vn/video/Kim-Cang-Bat-Nha-Ba-La-Mat/Kim-Cang-Bat-Nha-Ba-La-Mat-Tap-4/637/</t>
  </si>
  <si>
    <t>http://phapsutinhkhong.com/phapthoaivideo/xem/686</t>
  </si>
  <si>
    <t>KimCang 05____</t>
  </si>
  <si>
    <t>VCD-05 Kinh Kim Cang -Phap su Tinh Khong chu giang - Can dich Vong Tay cu si</t>
  </si>
  <si>
    <t>https://mega.co.nz/#F!iVgSiJwR!N9SXFB8nHJ1BfptzDoSYWA</t>
  </si>
  <si>
    <t>http://filegoc.tinhkhongphapngu.vn/15%20Kim%20Cang%20Bat%20Nha%20Ba%20La%20Mat%20Kinh/KimCang%2005.mp4</t>
  </si>
  <si>
    <t>http://www.tinhtong.vn/video/Kim-Cang-Bat-Nha-Ba-La-Mat/Kim-Cang-Bat-Nha-Ba-La-Mat-Tap-5/682/</t>
  </si>
  <si>
    <t>http://phapsutinhkhong.com/phapthoaivideo/xem/721</t>
  </si>
  <si>
    <t>KimCang 06____</t>
  </si>
  <si>
    <t>VCD-06 Kinh Kim Cang -Phap su Tinh Khong chu giang - Can dich Vong Tay cu si</t>
  </si>
  <si>
    <t>https://mega.co.nz/#F!qIp30aiL!fJstXiN4brcheN-uSdM-FA</t>
  </si>
  <si>
    <t>http://filegoc.tinhkhongphapngu.vn/15%20Kim%20Cang%20Bat%20Nha%20Ba%20La%20Mat%20Kinh/KimCang%2006.mp4</t>
  </si>
  <si>
    <t>http://www.tinhtong.vn/video/Kim-Cang-Bat-Nha-Ba-La-Mat/Kim-Cang-Bat-Nha-Ba-La-Mat-Tap-6/683/</t>
  </si>
  <si>
    <t>http://phapsutinhkhong.com/phapthoaivideo/xem/722</t>
  </si>
  <si>
    <t>KimCang 07____</t>
  </si>
  <si>
    <t>VCD-07 Kinh Kim Cang -Phap su Tinh Khong chu giang - Can dich Vong Tay cu si</t>
  </si>
  <si>
    <t>https://mega.co.nz/#F!jNxiCRZK!bniO-TdJ92ZkcdSteKL7YA</t>
  </si>
  <si>
    <t>http://filegoc.tinhkhongphapngu.vn/15%20Kim%20Cang%20Bat%20Nha%20Ba%20La%20Mat%20Kinh/KimCang%2007.mp4</t>
  </si>
  <si>
    <t>http://www.tinhtong.vn/video/Kim-Cang-Bat-Nha-Ba-La-Mat/Kim-Cang-Bat-Nha-Ba-La-Mat-Tap-7/684/</t>
  </si>
  <si>
    <t>http://phapsutinhkhong.com/phapthoaivideo/xem/723</t>
  </si>
  <si>
    <t>KimCang 08____</t>
  </si>
  <si>
    <t>VCD-08 Kinh Kim Cang -Phap su Tinh Khong chu giang - Can dich Vong Tay cu si</t>
  </si>
  <si>
    <t>https://mega.co.nz/#F!XNhRWSwa!QEXhOHaHEdYdzbZ3Wn6W3g</t>
  </si>
  <si>
    <t>http://filegoc.tinhkhongphapngu.vn/15%20Kim%20Cang%20Bat%20Nha%20Ba%20La%20Mat%20Kinh/KimCang%2008.mp4</t>
  </si>
  <si>
    <t>http://www.tinhtong.vn/video/Kim-Cang-Bat-Nha-Ba-La-Mat/Kim-Cang-Bat-Nha-Ba-La-Mat-Tap-8/685/</t>
  </si>
  <si>
    <t>http://phapsutinhkhong.com/phapthoaivideo/xem/724</t>
  </si>
  <si>
    <t>KimCang 09____</t>
  </si>
  <si>
    <t>VCD-09 Kinh Kim Cang -Phap su Tinh Khong chu giang - Can dich Vong Tay cu si</t>
  </si>
  <si>
    <t>http://filegoc.tinhkhongphapngu.vn/15%20Kim%20Cang%20Bat%20Nha%20Ba%20La%20Mat%20Kinh/KimCang%2009.mp4</t>
  </si>
  <si>
    <t>http://www.tinhtong.vn/video/Kim-Cang-Bat-Nha-Ba-La-Mat/Kim-Cang-Bat-Nha-Ba-La-Mat-Tap-9/688/</t>
  </si>
  <si>
    <t>http://phapsutinhkhong.com/phapthoaivideo/xem/725</t>
  </si>
  <si>
    <t>KimCang 10____</t>
  </si>
  <si>
    <t>VCD-10 Kinh Kim Cang -Phap su Tinh Khong chu giang - Can dich Vong Tay cu si</t>
  </si>
  <si>
    <t>http://filegoc.tinhkhongphapngu.vn/15%20Kim%20Cang%20Bat%20Nha%20Ba%20La%20Mat%20Kinh/KimCang%2010.mp4</t>
  </si>
  <si>
    <t>http://www.tinhtong.vn/video/Kim-Cang-Bat-Nha-Ba-La-Mat/Kim-Cang-Bat-Nha-Ba-La-Mat-Tap-10/689/</t>
  </si>
  <si>
    <t>http://phapsutinhkhong.com/phapthoaivideo/xem/726</t>
  </si>
  <si>
    <t>KimCang 11____</t>
  </si>
  <si>
    <t>VCD-11 Kinh Kim Cang -Phap su Tinh Khong chu giang - Can dich Vong Tay cu si</t>
  </si>
  <si>
    <t>http://filegoc.tinhkhongphapngu.vn/15%20Kim%20Cang%20Bat%20Nha%20Ba%20La%20Mat%20Kinh/KimCang%2011.mp4</t>
  </si>
  <si>
    <t>http://www.tinhtong.vn/video/Kim-Cang-Bat-Nha-Ba-La-Mat/Kim-Cang-Bat-Nha-Ba-La-Mat-Tap-11/690/</t>
  </si>
  <si>
    <t>KimCang 12____</t>
  </si>
  <si>
    <t>VCD-12 Kinh Kim Cang -Phap su Tinh Khong chu giang - Can dich Vong Tay cu si</t>
  </si>
  <si>
    <t>http://filegoc.tinhkhongphapngu.vn/15%20Kim%20Cang%20Bat%20Nha%20Ba%20La%20Mat%20Kinh/KimCang%2012.mp4</t>
  </si>
  <si>
    <t>http://www.tinhtong.vn/video/Kim-Cang-Bat-Nha-Ba-La-Mat/Kim-Cang-Bat-Nha-Ba-La-Mat-Tap-12/691/</t>
  </si>
  <si>
    <t>Le Kinh Chu Phat (CuSi Vuong Thuc Phuong)
(Da Du)</t>
  </si>
  <si>
    <t>Le Kinh Chu Phat 1____</t>
  </si>
  <si>
    <t>VCD-1 Le Kinh Chu Phat va Ton Trong Chung Sanh Tai Cac Tang Khong Gian Khac - Cu si Vuong Thuc Phuong giang - Can dich Vong Tay cu si</t>
  </si>
  <si>
    <t>https://mega.co.nz/#F!S8ZmkaAa!VdBiCWselgBQhZ0_B9Z8Lg</t>
  </si>
  <si>
    <t>http://filegoc.tinhkhongphapngu.vn/Le%20Kinh%20Chu%20Phat%20(CuSi%20Vuong%20Thuc%20Phuong)/Le%20Kinh%20Chu%20Phat%201.mp4</t>
  </si>
  <si>
    <t>http://www.tinhtong.vn/video/Le-Kinh-Chu-Phat-PS-Vuong-Thuc-Phuong/Le-Kinh-Chu-Phat-PS-Vuong-Thuc-Phuong-Tap-1/673/</t>
  </si>
  <si>
    <t>http://phapsutinhkhong.com/phapthoaivideo/xem/628</t>
  </si>
  <si>
    <t>Le Kinh Chu Phat 3____</t>
  </si>
  <si>
    <t>VCD-3 Le Kinh Chu Phat va Ton Trong Chung Sanh Tai Cac Tang Khong Gian Khac - Cu si Vuong Thuc Phuong giang - Can dich Vong Tay cu si</t>
  </si>
  <si>
    <t>https://mega.co.nz/#F!T0JXjKqT!Jn2x12dLJg8dUypNaxeRPw</t>
  </si>
  <si>
    <t>http://filegoc.tinhkhongphapngu.vn/Le%20Kinh%20Chu%20Phat%20(CuSi%20Vuong%20Thuc%20Phuong)/Le%20Kinh%20Chu%20Phat%203.mp4</t>
  </si>
  <si>
    <t>http://www.tinhtong.vn/video/Le-Kinh-Chu-Phat-PS-Vuong-Thuc-Phuong/Le-Kinh-Chu-Phat-PS-Vuong-Thuc-Phuong-Tap-2/674/</t>
  </si>
  <si>
    <t>http://phapsutinhkhong.com/phapthoaivideo/xem/630</t>
  </si>
  <si>
    <t>Le Kinh Chu Phat 4____</t>
  </si>
  <si>
    <t>VCD-4 Le Kinh Chu Phat va Ton Trong Chung Sanh Tai Cac Tang Khong Gian Khac - Cu si Vuong Thuc Phuong giang - Can dich Vong Tay cu si</t>
  </si>
  <si>
    <t>https://mega.co.nz/#F!v4RQSJbT!MTQfLjep6ltjgIOHR2UO3w</t>
  </si>
  <si>
    <t>http://filegoc.tinhkhongphapngu.vn/Le%20Kinh%20Chu%20Phat%20(CuSi%20Vuong%20Thuc%20Phuong)/Le%20Kinh%20Chu%20Phat%204.mp4</t>
  </si>
  <si>
    <t>http://www.tinhtong.vn/video/Le-Kinh-Chu-Phat-PS-Vuong-Thuc-Phuong/Le-Kinh-Chu-Phat-PS-Vuong-Thuc-Phuong-Tap-3/675/</t>
  </si>
  <si>
    <t>http://phapsutinhkhong.com/phapthoaivideo/xem/631</t>
  </si>
  <si>
    <t>Le KinhChu Phat 2____</t>
  </si>
  <si>
    <t>VCD-2 Le Kinh Chu Phat va Ton Trong Chung Sanh Tai Cac Tang Khong Gian Khac - Cu si Vuong Thuc Phuong giang - Can dich Vong Tay cu si</t>
  </si>
  <si>
    <t>https://drive.google.com/folderview?id=0BwVOwfjSg6VZcXdLd0M4WVhtSnc&amp;usp=sharing</t>
  </si>
  <si>
    <t>phtds0022@gmail.com</t>
  </si>
  <si>
    <t>https://mega.co.nz/#F!uVtjjSLI!Gi8h9WtnDYYWIpK0MzWgCg</t>
  </si>
  <si>
    <t>adidaphat48@gmail.com</t>
  </si>
  <si>
    <t>http://filegoc.tinhkhongphapngu.vn/Le%20Kinh%20Chu%20Phat%20(CuSi%20Vuong%20Thuc%20Phuong)/Le%20KinhChu%20Phat%202.mp4</t>
  </si>
  <si>
    <t>http://www.tinhtong.vn/video/Le-Kinh-Chu-Phat-PS-Vuong-Thuc-Phuong/Le-Kinh-Chu-Phat-PS-Vuong-Thuc-Phuong-Tap-4/676/</t>
  </si>
  <si>
    <t>http://phapsutinhkhong.com/phapthoaivideo/xem/629</t>
  </si>
  <si>
    <t>LeKinhChu Phat 5____</t>
  </si>
  <si>
    <t>VCD-5 Le Kinh Chu Phat va Ton Trong Chung Sanh Tai Cac Tang Khong Gian Khac - Cu si Vuong Thuc Phuong giang - Can dich Vong Tay cu si</t>
  </si>
  <si>
    <t>https://mega.co.nz/#F!jdcngDZQ!QX1YQ0VfeqckDN80UiAB8Q</t>
  </si>
  <si>
    <t>http://filegoc.tinhkhongphapngu.vn/Le%20Kinh%20Chu%20Phat%20(CuSi%20Vuong%20Thuc%20Phuong)/LeKinhChu%20Phat%205.mp4</t>
  </si>
  <si>
    <t>http://www.tinhtong.vn/video/Le-Kinh-Chu-Phat-PS-Vuong-Thuc-Phuong/Le-Kinh-Chu-Phat-PS-Vuong-Thuc-Phuong-Tap-5/677/</t>
  </si>
  <si>
    <t>http://phapsutinhkhong.com/phapthoaivideo/xem/632</t>
  </si>
  <si>
    <t>LUU TO THANH BIEU DIEN VANG SANH
(Da Du)</t>
  </si>
  <si>
    <t>Luu To Thanh vang sanh____</t>
  </si>
  <si>
    <t>VCD Cu si Luu To Thanh Bieu Dien Vang Sanh  - Can dich Vong Tay cu si</t>
  </si>
  <si>
    <t>https://mega.co.nz/#F!zddxlRyB!AM1Xymp6EzFH3EO4EBaYug</t>
  </si>
  <si>
    <t>http://filegoc.tinhkhongphapngu.vn/LUU%20TO%20THANH%20BIEU%20DIEN%20VANG%20SANH/Luu%20To%20Thanh%20vang%20sanh.mp4</t>
  </si>
  <si>
    <t>http://www.tinhtong.vn/video/Video-Vang-Sanh-Cua-Co-Luu-To-Thanh/Vang-Sanh-Tu-Tai-Cua-Bo-Tat-Luu-To-Thanh/576/</t>
  </si>
  <si>
    <t>http://phapsutinhkhong.com/phapthoaivideo/xem/515</t>
  </si>
  <si>
    <t>Luu To Van noi ve Vang sanh____</t>
  </si>
  <si>
    <t>VCD Cu si Luu To Van Noi Ve Luu To Thanh Vang Sanh  - Can dich Vong Tay cu si</t>
  </si>
  <si>
    <t>https://mega.co.nz/#F!eYUngbST!a13J_nFFxp4KPW2MDvXEcw</t>
  </si>
  <si>
    <t>http://filegoc.tinhkhongphapngu.vn/LUU%20TO%20THANH%20BIEU%20DIEN%20VANG%20SANH/Luu%20To%20Van%20noi%20ve%20Vang%20sanh.mp4</t>
  </si>
  <si>
    <t>http://www.tinhtong.vn/video/Video-Vang-Sanh-Cua-Co-Luu-To-Thanh/Co-Luu-To-Van-Noi-Ve-Su-Vang-Sanh-Cua-BT-Luu-To-Thanh/577/</t>
  </si>
  <si>
    <t>http://phapsutinhkhong.com/phapthoaivideo/xem/516</t>
  </si>
  <si>
    <t>PHIM HOAT HINH
(Da Du)</t>
  </si>
  <si>
    <t>Cam Ung 1____</t>
  </si>
  <si>
    <t>VCD-1 Phim hoat hinh Thai Thuong Cam Ung Thien - Phap Su Tinh Khong giam che - Can dich Vong Tay cu si</t>
  </si>
  <si>
    <t>https://mega.co.nz/#F!fIFCzIwA!ZWbKjVuKWEUtKlxFIbWc_w</t>
  </si>
  <si>
    <t>http://filegoc.tinhkhongphapngu.vn/PHIM%20HOAT%20HINH/Cam%20Ung%201.mp4</t>
  </si>
  <si>
    <t>http://www.tinhtong.vn/video/Phim-Hoat-Hinh-Phat-Giao/Cam-Ung-Thien-Tap-1/593/</t>
  </si>
  <si>
    <t>http://phapsutinhkhong.com/phapthoaivideo/xem/464</t>
  </si>
  <si>
    <t>Cam Ung 2____</t>
  </si>
  <si>
    <t>VCD-2 Phim hoat hinh Thai Thuong Cam Ung Thien - Phap Su Tinh Khong giam che - Can dich Vong Tay cu si</t>
  </si>
  <si>
    <t>https://mega.co.nz/#F!mFUH3Kwa!JgrwcQn7IFgS-ItlUIGvJA</t>
  </si>
  <si>
    <t>http://filegoc.tinhkhongphapngu.vn/PHIM%20HOAT%20HINH/Cam%20Ung%202.mp4</t>
  </si>
  <si>
    <t>http://www.tinhtong.vn/video/Phim-Hoat-Hinh-Phat-Giao/Cam-Ung-Thien-Tap-2/594/</t>
  </si>
  <si>
    <t>http://phapsutinhkhong.com/phapthoaivideo/xem/465</t>
  </si>
  <si>
    <t>Cam Ung 3____</t>
  </si>
  <si>
    <t>VCD-3 Phim hoat hinh Thai Thuong Cam Ung Thien - Phap Su Tinh Khong giam che - Can dich Vong Tay cu si</t>
  </si>
  <si>
    <t>https://mega.co.nz/#F!eBNUgSRb!FEIWGFa_H0cfL7aNORvglQ</t>
  </si>
  <si>
    <t>http://filegoc.tinhkhongphapngu.vn/PHIM%20HOAT%20HINH/Cam%20Ung%203.mp4</t>
  </si>
  <si>
    <t>http://www.tinhtong.vn/video/Phim-Hoat-Hinh-Phat-Giao/Cam-Ung-Thien-Tap-3/595/</t>
  </si>
  <si>
    <t>http://phapsutinhkhong.com/phapthoaivideo/xem/466</t>
  </si>
  <si>
    <t>Cam Ung 4____</t>
  </si>
  <si>
    <t>VCD-4 Phim hoat hinh Thai Thuong Cam Ung Thien - Phap Su Tinh Khong giam che - Can dich Vong Tay cu si</t>
  </si>
  <si>
    <t>https://mega.co.nz/#F!ucETwCAA!VF9ZnS5yLfQIj8JwfGOyWw</t>
  </si>
  <si>
    <t>http://filegoc.tinhkhongphapngu.vn/PHIM%20HOAT%20HINH/Cam%20Ung%204.mp4</t>
  </si>
  <si>
    <t>http://www.tinhtong.vn/video/Phim-Hoat-Hinh-Phat-Giao/Cam-Ung-Thien-Tap-4/596/</t>
  </si>
  <si>
    <t>http://phapsutinhkhong.com/phapthoaivideo/xem/467</t>
  </si>
  <si>
    <t>Cam Ung 5____</t>
  </si>
  <si>
    <t>VCD-5 Phim hoat hinh Thai Thuong Cam Ung Thien - Phap Su Tinh Khong giam che - Can dich Vong Tay cu si</t>
  </si>
  <si>
    <t>https://mega.co.nz/#F!qYM10RoS!RnXcvzWElaR-b8Z2SP4O3w</t>
  </si>
  <si>
    <t>http://filegoc.tinhkhongphapngu.vn/PHIM%20HOAT%20HINH/Cam%20Ung%205.mp4</t>
  </si>
  <si>
    <t>http://www.tinhtong.vn/video/Phim-Hoat-Hinh-Phat-Giao/Cam-Ung-Thien-Tap-6/597/</t>
  </si>
  <si>
    <t>http://phapsutinhkhong.com/phapthoaivideo/xem/468</t>
  </si>
  <si>
    <t>cam ung 6____</t>
  </si>
  <si>
    <t>VCD-6 Phim hoat hinh Thai Thuong Cam Ung Thien - Phap Su Tinh Khong giam che - Can dich Vong Tay cu si</t>
  </si>
  <si>
    <t>https://mega.co.nz/#F!vQchQRZA!bFwcumew4CxAcsBsUE4vFQ</t>
  </si>
  <si>
    <t>http://filegoc.tinhkhongphapngu.vn/PHIM%20HOAT%20HINH/cam%20ung%206.mp4</t>
  </si>
  <si>
    <t>http://www.tinhtong.vn/video/Phim-Hoat-Hinh-Phat-Giao/Cam-Ung-Thien-Tap-5/598/</t>
  </si>
  <si>
    <t>http://phapsutinhkhong.com/phapthoaivideo/xem/469</t>
  </si>
  <si>
    <t>cam ung 7____</t>
  </si>
  <si>
    <t>VCD-7 Phim hoat hinh Thai Thuong Cam Ung Thien - Phap Su Tinh Khong giam che - Can dich Vong Tay cu si</t>
  </si>
  <si>
    <t>https://mega.co.nz/#F!SIsWXYqR!GU3J2HIHfzJwneCZckyfEw</t>
  </si>
  <si>
    <t>http://filegoc.tinhkhongphapngu.vn/PHIM%20HOAT%20HINH/cam%20ung%207.mp4</t>
  </si>
  <si>
    <t>http://www.tinhtong.vn/video/Phim-Hoat-Hinh-Phat-Giao/Cam-Ung-Thien-Tap-7/599/</t>
  </si>
  <si>
    <t>http://phapsutinhkhong.com/phapthoaivideo/xem/470</t>
  </si>
  <si>
    <t>Tap 1____</t>
  </si>
  <si>
    <t>VCD-1 phim hoat hinh Duc Phat</t>
  </si>
  <si>
    <t>https://mega.co.nz/#F!bcNjRBJD!dJnNRQe3kGxYC8xHW-YKgg</t>
  </si>
  <si>
    <t>http://filegoc.tinhkhongphapngu.vn/PHIM%20HOAT%20HINH/HOAT%20HINH/Tap%201.mp4</t>
  </si>
  <si>
    <t>http://www.tinhtong.vn/video/Phim-Hoat-Hinh-Phat-Giao/Duc-Phat-Tap-1/602/</t>
  </si>
  <si>
    <t>http://www.youtube.com/watch?v=Icxek9wsNKA</t>
  </si>
  <si>
    <t>Tap 2____</t>
  </si>
  <si>
    <t>VCD-2 phim hoat hinh Duc Phat</t>
  </si>
  <si>
    <t>https://mega.co.nz/#F!LYtHwbTJ!XfOAoX7sS45P2V3YdNkAjA</t>
  </si>
  <si>
    <t>http://filegoc.tinhkhongphapngu.vn/PHIM%20HOAT%20HINH/HOAT%20HINH/Tap%202.mp4</t>
  </si>
  <si>
    <t>http://www.tinhtong.vn/video/Phim-Hoat-Hinh-Phat-Giao/Duc-Phat-Tap-2/603/</t>
  </si>
  <si>
    <t>http://www.youtube.com/watch?v=nA02FGHWngE</t>
  </si>
  <si>
    <t>Le Phep Thuong Ngay____</t>
  </si>
  <si>
    <t>VCD phim hoat hinh Le Phep Thuong Ngay - Phap Su Tinh Khong giam che - Can dich Vong Tay cu si</t>
  </si>
  <si>
    <t>https://mega.co.nz/#F!3NEEHAyb!Rm_d7zqwC74v02o-B1vmgQ</t>
  </si>
  <si>
    <t>http://filegoc.tinhkhongphapngu.vn/PHIM%20HOAT%20HINH/Le%20Phep%20Thuong%20Ngay.mp4</t>
  </si>
  <si>
    <t>http://www.youtube.com/watch?v=0BYiVa5Cm-A</t>
  </si>
  <si>
    <t>Phep Tac Nguoi Con 1____</t>
  </si>
  <si>
    <t>VCD-1 phim hoat hinh Phep Tac Nguoi Con  (De Tu Quy) - Phap Su Tinh Khong giam che - Can dich Vong Tay cu si</t>
  </si>
  <si>
    <t>https://mega.co.nz/#F!SBkGAICK!UD1ZMzlCF6BHSvnGb4GVnQ</t>
  </si>
  <si>
    <t>http://filegoc.tinhkhongphapngu.vn/PHIM%20HOAT%20HINH/Phep%20Tac%20Nguoi%20Con%201.mp4</t>
  </si>
  <si>
    <t>http://www.tinhtong.vn/video/Phim-Hoat-Hinh-Phat-Giao/Phep-Tac-Nguoi-Con-Tap-1/600/</t>
  </si>
  <si>
    <t>http://phapsutinhkhong.com/phapthoaivideo/xem/289</t>
  </si>
  <si>
    <t>Phep Tac Nguoi Con 2____</t>
  </si>
  <si>
    <t>VCD-2 phim hoat hinh Phep Tac Nguoi Con  (De Tu Quy) - Phap Su Tinh Khong giam che - Can dich Vong Tay cu si</t>
  </si>
  <si>
    <t>https://mega.co.nz/#F!iMVygB6S!Pip4xxO_K_QSTErtFhA6IQ</t>
  </si>
  <si>
    <t>http://filegoc.tinhkhongphapngu.vn/PHIM%20HOAT%20HINH/Phep%20Tac%20Nguoi%20Con%202.mp4</t>
  </si>
  <si>
    <t>http://www.tinhtong.vn/video/Phim-Hoat-Hinh-Phat-Giao/Phep-Tac-Nguoi-Con-Tap-2/601/</t>
  </si>
  <si>
    <t>http://phapsutinhkhong.com/phapthoaivideo/xem/290</t>
  </si>
  <si>
    <t>TONG HOP 1
(Da Du)</t>
  </si>
  <si>
    <t>101 ok____</t>
  </si>
  <si>
    <t>VCD Nguoi Thanh Nien 101 tuoi - cu ba Hua Triet  - Can dich Vong Tay cu si</t>
  </si>
  <si>
    <t>https://mega.co.nz/#F!HcMiAS7Q!FMKukk1uvJw3sX3-CckQyw</t>
  </si>
  <si>
    <t>http://filegoc.tinhkhongphapngu.vn/TONG%20HOP%201/101%20ok.mp4</t>
  </si>
  <si>
    <t>http://www.tinhtong.vn/video/Hoa-Thuong-Tinh-Khong-giang-Bo-1-Tap/Nguoi-Thanh-Nien-101-Tuoi/438/</t>
  </si>
  <si>
    <t>http://phapsutinhkhong.com/phapthoaivideo/xem/255</t>
  </si>
  <si>
    <t>An Uong Suc Khoe____</t>
  </si>
  <si>
    <t>VCD An Uong va Suc Khoe - Phap Su Tinh Khong chu giang - Can dich Vong Tay cu si</t>
  </si>
  <si>
    <t>https://mega.co.nz/#F!zIFGCCaA!cLUFGU8uu_UDMB68DOmpuQ</t>
  </si>
  <si>
    <t>http://filegoc.tinhkhongphapngu.vn/TONG%20HOP%201/An%20Uong%20Suc%20Khoe.mp4</t>
  </si>
  <si>
    <t>http://www.tinhtong.vn/video/Hoa-Thuong-Tinh-Khong-giang-Bo-1-Tap/An-Uong-Va-Suc-Khoe/436/</t>
  </si>
  <si>
    <t>http://phapsutinhkhong.com/phapthoaivideo/xem/256</t>
  </si>
  <si>
    <t>https://mega.co.nz/#F!jVEG2KhS!A0SITjZEpoYQqYkcODn24A</t>
  </si>
  <si>
    <t>http://phapsutinhkhong.com/phapthoaivideo/xem/257</t>
  </si>
  <si>
    <t>Buong xa chap truoc____</t>
  </si>
  <si>
    <t>VCD Buong Xa Chap Truoc Moi Thoat Khoi Luan Hoi  - Phap Su Tinh Khong chu giang - Can dich Vong Tay cu si</t>
  </si>
  <si>
    <t>https://mega.co.nz/#F!PRUEkSgK!Qst_thS8swE3db_tWwMCfA</t>
  </si>
  <si>
    <t>http://filegoc.tinhkhongphapngu.vn/TONG%20HOP%201/Buong%20xa%20chap%20truoc.mp4</t>
  </si>
  <si>
    <t>http://www.tinhtong.vn/video/Hoa-Thuong-Tinh-Khong-giang-Bo-1-Tap/Buong-Xa-Chap-Truoc/435/</t>
  </si>
  <si>
    <t>http://phapsutinhkhong.com/phapthoaivideo/xem/618</t>
  </si>
  <si>
    <t>c .vo luong tho____</t>
  </si>
  <si>
    <t>VCD Chuong Vo Luong Tho  - Phap Su Tinh Khong chu giang - Can dich Vong Tay cu si</t>
  </si>
  <si>
    <t>https://mega.co.nz/#F!mQ0GAa6A!BlglHkcf7OJqNPbxVc3Jyg</t>
  </si>
  <si>
    <t>http://filegoc.tinhkhongphapngu.vn/TONG%20HOP%201/c%20.vo%20luong%20tho.mp4</t>
  </si>
  <si>
    <t>http://www.tinhtong.vn/video/Hoa-Thuong-Tinh-Khong-giang-Bo-1-Tap/Chung-Vo-Luong-Tho/434/</t>
  </si>
  <si>
    <t>http://phapsutinhkhong.com/phapthoaivideo/xem/259</t>
  </si>
  <si>
    <t>Chan dung ok____</t>
  </si>
  <si>
    <t>VCD Chan Dung Dao Hanh - Tieu su Phap Su Tinh Khong  - Can dich Vong Tay cu si</t>
  </si>
  <si>
    <t>https://mega.co.nz/#F!fNFSja5T!SD5uw2uminVjtI3NQmuDOg</t>
  </si>
  <si>
    <t>http://filegoc.tinhkhongphapngu.vn/TONG%20HOP%201/Chan%20dung%20ok.mp4</t>
  </si>
  <si>
    <t>http://www.tinhtong.vn/video/Hoa-Thuong-Tinh-Khong-giang-Bo-1-Tap/Chan-Dung-Lao-Phap-Su-Tinh-Khong/437/</t>
  </si>
  <si>
    <t>http://phapsutinhkhong.com/phapthoaivideo/xem/260</t>
  </si>
  <si>
    <t>Chinh Minh Phai Lam Guong____</t>
  </si>
  <si>
    <t>VCD Chinh Minh Phai Lam Guong - Phap Su Tinh Khong chu giang - Can dich Vong Tay cu si</t>
  </si>
  <si>
    <t>https://mega.co.nz/#F!2YMkRJKK!EqCX9V_zwOU8jeAiMhKZMQ</t>
  </si>
  <si>
    <t>http://filegoc.tinhkhongphapngu.vn/TONG%20HOP%201/Chinh%20Minh%20Phai%20Lam%20Guong.mp4</t>
  </si>
  <si>
    <t>http://www.tinhtong.vn/video/Hoa-Thuong-Tinh-Khong-giang-Bo-1-Tap/Chinh-Minh-Phai-Lam-Guong/433/</t>
  </si>
  <si>
    <t>http://phapsutinhkhong.com/phapthoaivideo/xem/261</t>
  </si>
  <si>
    <t>Chuyen kho dau thanh an vui____</t>
  </si>
  <si>
    <t>VCD Chuyen Kho Dau Thanh An Vui  - Phap Su Tinh Khong chu giang - Can dich Vong Tay cu si</t>
  </si>
  <si>
    <t>https://mega.co.nz/#F!qBtEVbrC!OXpCzGptjR4IMIFcRYXN2w</t>
  </si>
  <si>
    <t>http://filegoc.tinhkhongphapngu.vn/TONG%20HOP%201/Chuyen%20kho%20dau%20thanh%20an%20vui.mp4</t>
  </si>
  <si>
    <t>http://www.tinhtong.vn/video/Hoa-Thuong-Tinh-Khong-giang-Bo-1-Tap/Chuyen-Kho-Dau-Thanh-An-Vui/428/</t>
  </si>
  <si>
    <t>http://phapsutinhkhong.com/phapthoaivideo/xem/262</t>
  </si>
  <si>
    <t>Cong duc tao tuong____</t>
  </si>
  <si>
    <t>VCD Cong Duc Tao Tuong - Phap Su Tinh Khong chu giang - Can dich Vong Tay cu si</t>
  </si>
  <si>
    <t>https://mega.co.nz/#F!2Z0yQTwC!X8FQl2ckMHR7jrz-Mi2JAA</t>
  </si>
  <si>
    <t>http://filegoc.tinhkhongphapngu.vn/TONG%20HOP%201/Cong%20duc%20tao%20tuong.mp4</t>
  </si>
  <si>
    <t>http://www.tinhtong.vn/video/Hoa-Thuong-Tinh-Khong-giang-Bo-1-Tap/Cong-Duc-Dap-Ve-Tuong-Phat/432/</t>
  </si>
  <si>
    <t>http://phapsutinhkhong.com/phapthoaivideo/xem/263</t>
  </si>
  <si>
    <t>Cuu Do Chung sanh____</t>
  </si>
  <si>
    <t>VCD Cuu Do Chung Sanh Truoc Phai Thanh Tuu Chinh Minh - Phap Su Tinh Khong chu giang - Can dich Vong Tay cu si</t>
  </si>
  <si>
    <t>https://mega.co.nz/#F!vNlRlCKb!QvHJMypKNARkXkJDWfR3Aw</t>
  </si>
  <si>
    <t>http://filegoc.tinhkhongphapngu.vn/TONG%20HOP%201/Cuu%20Do%20Chung%20sanh.mp4</t>
  </si>
  <si>
    <t>http://www.tinhtong.vn/video/Hoa-Thuong-Tinh-Khong-giang-Bo-1-Tap/Cuu-Do-Chung-Sanh/426/</t>
  </si>
  <si>
    <t>http://phapsutinhkhong.com/phapthoaivideo/xem/264</t>
  </si>
  <si>
    <t>Dai dao Bo De Khong Tien At Lui____</t>
  </si>
  <si>
    <t>VCD Dai Dao Bo De Khong Tien At Lui - Phap Su Tinh Khong chu giang - Can dich Vong Tay cu si</t>
  </si>
  <si>
    <t>https://mega.co.nz/#F!uBlzTaqR!WMUtbRajcic9ERvdVCnzDQ</t>
  </si>
  <si>
    <t>http://filegoc.tinhkhongphapngu.vn/TONG%20HOP%201/Dai%20dao%20Bo%20De%20Khong%20Tien%20At%20Lui.mp4</t>
  </si>
  <si>
    <t>http://www.tinhtong.vn/video/Hoa-Thuong-Tinh-Khong-giang-Bo-1-Tap/Dai-Dao-Bo-De-Khong-Tien-At-Lui/418/</t>
  </si>
  <si>
    <t>http://phapsutinhkhong.com/phapthoaivideo/xem/265</t>
  </si>
  <si>
    <t>dai nan hc____</t>
  </si>
  <si>
    <t>VCD Dai Nan Truoc Mat Quay Dau La Bo - Phap Su Tinh Khong chu giang - Can dich Vong Tay cu si</t>
  </si>
  <si>
    <t>https://mega.co.nz/#F!3AU2mBoB!SDi0pn6KmewsIobiOjZsXw</t>
  </si>
  <si>
    <t>http://filegoc.tinhkhongphapngu.vn/TONG%20HOP%201/dai%20nan%20hc.mp4</t>
  </si>
  <si>
    <t>http://www.tinhtong.vn/video/Hoa-Thuong-Tinh-Khong-giang-Bo-1-Tap/Dai-Nan-Truoc-Mat-Quay-Dau-La-Bo/423/</t>
  </si>
  <si>
    <t>http://phapsutinhkhong.com/phapthoaivideo/xem/266</t>
  </si>
  <si>
    <t>Gioi la hop tinh hop ly____</t>
  </si>
  <si>
    <t>VCD Gioi La Hop Tinh Hop Ly - Phap Su Tinh Khong chu giang - Can dich Vong Tay cu si</t>
  </si>
  <si>
    <t>https://drive.google.com/folderview?id=0B_IB621FJt-qMG9scmE4VTEtblE&amp;usp=sharing</t>
  </si>
  <si>
    <t>phtds0023@gmail.com</t>
  </si>
  <si>
    <t>https://mega.co.nz/#F!PZEmACzR!MFEsH1lm4Yx8ZCtIaikqNw</t>
  </si>
  <si>
    <t>http://filegoc.tinhkhongphapngu.vn/TONG%20HOP%201/Gioi%20la%20hop%20tinh%20hop%20ly.mp4</t>
  </si>
  <si>
    <t>http://www.tinhtong.vn/video/Hoa-Thuong-Tinh-Khong-giang-Bo-1-Tap/Gioi-La-Hop-Tinh-Hop-Ly/430/</t>
  </si>
  <si>
    <t>http://phapsutinhkhong.com/phapthoaivideo/xem/267</t>
  </si>
  <si>
    <t>Hoa giai long oan han ok____</t>
  </si>
  <si>
    <t>VCD Hoa Giai Long Oan Han Sau Nang - Phap Su Tinh Khong chu giang - Can dich Vong Tay cu si</t>
  </si>
  <si>
    <t>https://mega.co.nz/#F!qFkQ3K5J!JyOhBignEIZnbmOqMymDTg</t>
  </si>
  <si>
    <t>http://filegoc.tinhkhongphapngu.vn/TONG%20HOP%201/Hoa%20giai%20long%20oan%20han%20ok.mp4</t>
  </si>
  <si>
    <t>http://www.tinhtong.vn/video/Hoa-Thuong-Tinh-Khong-giang-Bo-1-Tap/Hoa-Giai-Oan-Han/419/</t>
  </si>
  <si>
    <t>http://phapsutinhkhong.com/phapthoaivideo/xem/268</t>
  </si>
  <si>
    <t>Hoa Giai xung dot trong noi tam____</t>
  </si>
  <si>
    <t>VCD Hoa Giai Xung Dot Mau Thuan Trong Noi Tam  - Phap Su Tinh Khong chu giang - Can dich Vong Tay cu si</t>
  </si>
  <si>
    <t>https://mega.co.nz/#F!SVdh2YwJ!BVEbaU6zUuoMeyWCM8ErTQ</t>
  </si>
  <si>
    <t>http://filegoc.tinhkhongphapngu.vn/TONG%20HOP%201/Hoa%20Giai%20xung%20dot%20trong%20noi%20tam.mp4</t>
  </si>
  <si>
    <t>http://www.tinhtong.vn/video/Hoa-Thuong-Tinh-Khong-giang-Bo-1-Tap/Hoa-Giai-Xung-Dot-Tu-Noi-Tam/420/</t>
  </si>
  <si>
    <t>http://phapsutinhkhong.com/phapthoaivideo/xem/269</t>
  </si>
  <si>
    <t>HTKT ChungMaoSam____</t>
  </si>
  <si>
    <t>Hoa Thuong Tinh Khong Khai Thi Chung Mao Sam Xuat Gia - Can dich Vong Tay cu si</t>
  </si>
  <si>
    <t>https://mega.co.nz/#F!PEdD0DBJ!DSaBZVEjP2kT7iJAOgVLNw</t>
  </si>
  <si>
    <t>http://filegoc.tinhkhongphapngu.vn/TONG%20HOP%201/zzzHTKT%20ChungMaoSam.mp4</t>
  </si>
  <si>
    <t>http://www.tinhtong.vn/video/Hoa-Thuong-Tinh-Khong-giang-Bo-1-Tap/Hoa-Thuong-Tinh-Khong-Noi-Ve-Viec-Xuat-Gia-Cua-Ngai-Chung-Mao-Sam/448/</t>
  </si>
  <si>
    <t>http://www.youtube.com/watch?v=P8R6UyrEaQM</t>
  </si>
  <si>
    <t>Khac phuc benh kho____</t>
  </si>
  <si>
    <t>VCD Khac Phuc Benh Kho - Can dich Vong Tay cu si</t>
  </si>
  <si>
    <t>https://mega.co.nz/#F!jBczxIYI!WyVST3NtefxgaS1qSw1UdQ</t>
  </si>
  <si>
    <t>http://filegoc.tinhkhongphapngu.vn/TONG%20HOP%201/Khac%20phuc%20benh%20kho.mp4</t>
  </si>
  <si>
    <t>http://www.tinhtong.vn/video/Hoa-Thuong-Tinh-Khong-giang-Bo-1-Tap/Khac-Phuc-Benh-Kho/427/</t>
  </si>
  <si>
    <t>http://phapsutinhkhong.com/phapthoaivideo/xem/270</t>
  </si>
  <si>
    <t>Khai thi dong tu____</t>
  </si>
  <si>
    <t>VCD Khai Thi Dong Tu 2009 va Hat Dang An Su - Phap Su Tinh Khong chu giang - Can dich Vong Tay cu si</t>
  </si>
  <si>
    <t>https://mega.co.nz/#F!3QdSXQBC!N1NeZ1zNRZFlCSUxexsl5w</t>
  </si>
  <si>
    <t>http://filegoc.tinhkhongphapngu.vn/TONG%20HOP%201/Khai%20thi%20dong%20tu.mp4</t>
  </si>
  <si>
    <t>http://www.tinhtong.vn/video/Hoa-Thuong-Tinh-Khong-giang-Bo-1-Tap/Khai-Thi-Dong-Tu-Tinh-Tong/431/</t>
  </si>
  <si>
    <t>http://phapsutinhkhong.com/phapthoaivideo/xem/271</t>
  </si>
  <si>
    <t>Khe nhap ok____</t>
  </si>
  <si>
    <t>VCD Khe Nhap Canh Gioi - Phap Su Tinh Khong chu giang - Can dich Vong Tay cu si</t>
  </si>
  <si>
    <t>https://mega.co.nz/#F!7MtWESyS!Qb9mPAEiSK9PLVNbTj4pQA</t>
  </si>
  <si>
    <t>http://filegoc.tinhkhongphapngu.vn/TONG%20HOP%201/Khe%20nhap%20ok.mp4</t>
  </si>
  <si>
    <t>http://www.tinhtong.vn/video/Hoa-Thuong-Tinh-Khong-giang-Bo-1-Tap/Khe-Nhap-Canh-Gioi-Phat/422/</t>
  </si>
  <si>
    <t>http://phapsutinhkhong.com/phapthoaivideo/xem/272</t>
  </si>
  <si>
    <t>Lam the nao vuot qua tai nan____</t>
  </si>
  <si>
    <t>VCD Lam The Nao Vuot Qua Tai Nan - Phap Su Tinh Khong chu giang - Can dich Vong Tay cu si</t>
  </si>
  <si>
    <t>https://mega.co.nz/#F!6U1AiKJL!Hy4XbU9dORdRZG9lDfRR7w</t>
  </si>
  <si>
    <t>http://filegoc.tinhkhongphapngu.vn/TONG%20HOP%201/Lam%20the%20nao%20vuot%20qua%20tai%20nan.mp4</t>
  </si>
  <si>
    <t>http://www.tinhtong.vn/video/Hoa-Thuong-Tinh-Khong-giang-Bo-1-Tap/Lam-The-Nao-Vuot-Qua-Tai-Nan/429/</t>
  </si>
  <si>
    <t>http://phapsutinhkhong.com/phapthoaivideo/xem/273</t>
  </si>
  <si>
    <t>loi ich hc____</t>
  </si>
  <si>
    <t>VCD Loi Ich An Chay  - Nguyen tac Phap Su Quang Hoa</t>
  </si>
  <si>
    <t>https://mega.co.nz/#F!fM1GWTxI!e8XZ2BygkH46zCwmHFD7uQ</t>
  </si>
  <si>
    <t>http://filegoc.tinhkhongphapngu.vn/TONG%20HOP%201/loi%20ich%20hc.mp4</t>
  </si>
  <si>
    <t>http://www.tinhtong.vn/video/Hoa-Thuong-Tinh-Khong-giang-Bo-1-Tap/Loi-Ich-Cua-Viec-An-Chay/445/</t>
  </si>
  <si>
    <t>http://phapsutinhkhong.com/phapthoaivideo/xem/274</t>
  </si>
  <si>
    <t>Ly Luan Va su that cua sieu do____</t>
  </si>
  <si>
    <t>VCD Ly Luan va Su That cua sieu Do Vong Nhan - Phap Su Tinh Khong chu giang - Can dich Vong Tay cu si</t>
  </si>
  <si>
    <t>https://mega.co.nz/#F!OF1SiY5Z!LCl9wGfP9UJfOJfJGezEvA</t>
  </si>
  <si>
    <t>http://filegoc.tinhkhongphapngu.vn/TONG%20HOP%201/Ly%20Luan%20Va%20su%20that%20cua%20sieu%20do.mp4</t>
  </si>
  <si>
    <t>http://www.tinhtong.vn/video/Hoa-Thuong-Tinh-Khong-giang-Bo-1-Tap/Su-That-Ve-Viec-Sieu-Do/424/</t>
  </si>
  <si>
    <t>http://phapsutinhkhong.com/phapthoaivideo/xem/275</t>
  </si>
  <si>
    <t>Ma va Phat____</t>
  </si>
  <si>
    <t>VCD Ma va Phat - Phap Su Tinh Khong chu giang - Can dich Vong Tay cu si</t>
  </si>
  <si>
    <t>https://mega.co.nz/#F!aR92yZ6L!Qu6K4mRAEdIJpyWfKiWcvg</t>
  </si>
  <si>
    <t>http://filegoc.tinhkhongphapngu.vn/TONG%20HOP%201/Ma%20va%20Phat.mp4</t>
  </si>
  <si>
    <t>http://www.tinhtong.vn/video/Hoa-Thuong-Tinh-Khong-giang-Bo-1-Tap/Khac-Biet-Giua-Ma-Va-Phat/425/</t>
  </si>
  <si>
    <t>http://phapsutinhkhong.com/phapthoaivideo/xem/276</t>
  </si>
  <si>
    <t>Mot Cau A Di Da Phat Niem Den Cung____</t>
  </si>
  <si>
    <t>VCD Mot Cau A Di Da Phat Niem Den Cung  - Phap Su Tinh Khong chu giang - Can dich Vong Tay cu si</t>
  </si>
  <si>
    <t>https://mega.co.nz/#F!DVdhkJiD!SXP6PzEg1vI2a9zvJhdkSA</t>
  </si>
  <si>
    <t>http://filegoc.tinhkhongphapngu.vn/TONG%20HOP%201/Mot%20Cau%20A%20Di%20Da%20Phat%20Niem%20Den%20Cung.mp4</t>
  </si>
  <si>
    <t>http://www.tinhtong.vn/video/Hoa-Thuong-Tinh-Khong-giang-Bo-1-Tap/Mot-Cau-A-Di-Da-Phat-Niem-Den-Cung/421/</t>
  </si>
  <si>
    <t>http://phapsutinhkhong.com/phapthoaivideo/xem/277</t>
  </si>
  <si>
    <t>Nen Dung an duc hoa thu han____</t>
  </si>
  <si>
    <t>VCD Nen Dung An Duc Hoa Giai Thu Han - Phap Su Tinh Khong chu giang - Can dich Vong Tay cu si</t>
  </si>
  <si>
    <t>https://mega.co.nz/#F!zE02xTTT!acH77yp4pzZ0t272Ydwm0Q</t>
  </si>
  <si>
    <t>http://filegoc.tinhkhongphapngu.vn/TONG%20HOP%201/Nen%20Dung%20an%20duc%20hoa%20thu%20han.mp4</t>
  </si>
  <si>
    <t>http://www.youtube.com/watch?v=Yf7xNm-4I-8</t>
  </si>
  <si>
    <t>https://drive.google.com/a/duyxuyen.vn/folderview?id=0Bwz2pSh1Djw1MF81Y01OXzhrRFk&amp;usp=sharing</t>
  </si>
  <si>
    <t>adidaphat024@duyxuyen.vn</t>
  </si>
  <si>
    <t>Nghich Duyen____</t>
  </si>
  <si>
    <t>VCD Phim truyen Phat Giao Nghich Duyen - dich Thich Nhuan Nghi</t>
  </si>
  <si>
    <t>https://mega.co.nz/#F!XBkywRyZ!Vjz7lmTGuUtQbiDLFhahhA</t>
  </si>
  <si>
    <t>http://filegoc.tinhkhongphapngu.vn/TONG%20HOP%201/Nghich%20Duyen.mp4</t>
  </si>
  <si>
    <t>http://www.tinhtong.vn/video/Hoa-Thuong-Tinh-Khong-giang-Bo-1-Tap/Nghich-Duyen-Phim-Truyen-Ve-Niem-Phat/446/</t>
  </si>
  <si>
    <t>http://www.youtube.com/watch?v=XYsiEsenONA</t>
  </si>
  <si>
    <t>Nhac Sam Hoi____</t>
  </si>
  <si>
    <t>VCD Nhac Sam Hoi - Can dich Vong Tay cu si</t>
  </si>
  <si>
    <t>https://mega.co.nz/#F!eYE0nSoa!DlFSKBg74F90mt_3d9RiDA</t>
  </si>
  <si>
    <t>http://filegoc.tinhkhongphapngu.vn/TONG%20HOP%201/zzzNhac%20Sam%20Hoi.mp4</t>
  </si>
  <si>
    <t>http://www.tinhtong.vn/video/Hoa-Thuong-Tinh-Khong-giang-Bo-1-Tap/Nhac-Sam-Hoi/417/</t>
  </si>
  <si>
    <t>http://www.youtube.com/watch?v=qaPSPU46vyg</t>
  </si>
  <si>
    <t>Nhin Thau-Buong bo-Bo Thi____</t>
  </si>
  <si>
    <t>VCD Nhin Thau - Buong Bo - Bo Thi - Phap Su Tinh Khong chu giang - Can dich Vong Tay cu si</t>
  </si>
  <si>
    <t>https://mega.co.nz/#F!eV8BRR7S!BOZW7wykn-JlKxRARM3Flg</t>
  </si>
  <si>
    <t>http://filegoc.tinhkhongphapngu.vn/TONG%20HOP%201/Nhin%20Thau-Buong%20bo-Bo%20Thi.mp4</t>
  </si>
  <si>
    <t>http://www.tinhtong.vn/video/Hoa-Thuong-Tinh-Khong-giang-Bo-1-Tap/Nhin-Thau-Buong-Bo-Bo-Thi/414/</t>
  </si>
  <si>
    <t>http://phapsutinhkhong.com/phapthoaivideo/xem/281</t>
  </si>
  <si>
    <t>Niem Phat ( Kinh Hoa Nghiem)____</t>
  </si>
  <si>
    <t>VCD Niem Phat (trich Kinh Hoa Nghiem)  - Phap Su Tinh Khong chu giang - Can dich Vong Tay cu si</t>
  </si>
  <si>
    <t>https://mega.co.nz/#F!WF0RADKZ!RTf5vn-xIDIV51XHEyLv7w</t>
  </si>
  <si>
    <t>http://filegoc.tinhkhongphapngu.vn/TONG%20HOP%201/Niem%20Phat%20(%20Kinh%20Hoa%20Nghiem).mp4</t>
  </si>
  <si>
    <t>http://www.tinhtong.vn/video/Hoa-Thuong-Tinh-Khong-giang-Bo-1-Tap/Niem-Phat/442/</t>
  </si>
  <si>
    <t>http://phapsutinhkhong.com/phapthoaivideo/xem/282</t>
  </si>
  <si>
    <t>niem phat vi sao khong ok____</t>
  </si>
  <si>
    <t>VCD Niem Phat vi sao khong The Vang Sanh  - Phap Su Tinh Khong chu giang - Can dich Vong Tay cu si</t>
  </si>
  <si>
    <t>https://mega.co.nz/#F!aEUU2DhQ!UWZMzUNT0FkniiQQcW2NrA</t>
  </si>
  <si>
    <t>http://filegoc.tinhkhongphapngu.vn/TONG%20HOP%201/niem%20phat%20vi%20sao%20khong%20ok.mp4</t>
  </si>
  <si>
    <t>http://www.tinhtong.vn/video/Hoa-Thuong-Tinh-Khong-giang-Bo-1-Tap/Niem-Phat-Vi-Sao-Khong-Vang-Sanh/412/</t>
  </si>
  <si>
    <t>http://phapsutinhkhong.com/phapthoaivideo/xem/283</t>
  </si>
  <si>
    <t>Noi Ve Nhan Qua____</t>
  </si>
  <si>
    <t>VCD Noi Ve Nhan Qua Trong Doi  - Phap Su Tinh Khong chu giang - Can dich Vong Tay cu si</t>
  </si>
  <si>
    <t>https://mega.co.nz/#F!XNEHGDrA!BfQOaADObfJi4BI-OIBZMw</t>
  </si>
  <si>
    <t>http://filegoc.tinhkhongphapngu.vn/TONG%20HOP%201/Noi%20Ve%20Nhan%20Qua.mp4</t>
  </si>
  <si>
    <t>http://www.tinhtong.vn/video/Hoa-Thuong-Tinh-Khong-giang-Bo-1-Tap/Noi-Ve-Nhan-Qua/405/</t>
  </si>
  <si>
    <t>http://phapsutinhkhong.com/phapthoaivideo/xem/284</t>
  </si>
  <si>
    <t>Phai nen phat nguyen____</t>
  </si>
  <si>
    <t>VCD Phai Nen Phat Nguyen Vang Sanh  - Phap Su Tinh Khong chu giang - Can dich Vong Tay cu si</t>
  </si>
  <si>
    <t>https://mega.co.nz/#F!6ctFkbZB!Rg0V5TVq15oyxBfKPaErVA</t>
  </si>
  <si>
    <t>http://filegoc.tinhkhongphapngu.vn/TONG%20HOP%201/Phai%20nen%20phat%20nguyen.mp4</t>
  </si>
  <si>
    <t>http://www.tinhtong.vn/video/Hoa-Thuong-Tinh-Khong-giang-Bo-1-Tap/Phai-Nen-Phat-Nguyen/413/</t>
  </si>
  <si>
    <t>http://phapsutinhkhong.com/phapthoaivideo/xem/285</t>
  </si>
  <si>
    <t>Phap Mon Niem Phat____</t>
  </si>
  <si>
    <t>VCD Phap Mon Niem Phat - Phap Su Tinh Khong chu giang - Can dich Vong Tay cu si</t>
  </si>
  <si>
    <t>https://mega.co.nz/#F!KUFmmAga!XNUtlWaCd-Zqyr78HRzrdA</t>
  </si>
  <si>
    <t>http://filegoc.tinhkhongphapngu.vn/TONG%20HOP%201/Phap%20Mon%20Niem%20Phat.mp4</t>
  </si>
  <si>
    <t>http://www.tinhtong.vn/video/Hoa-Thuong-Tinh-Khong-giang-Bo-1-Tap/Phap-Mon-Niem-Phat/416/</t>
  </si>
  <si>
    <t>http://phapsutinhkhong.com/phapthoaivideo/xem/286</t>
  </si>
  <si>
    <t>phat hoc 1____</t>
  </si>
  <si>
    <t>VCD-1 Phat Hoc Van Dap - Phap Su Tinh Khong chu giang - Can dich Vong Tay cu si</t>
  </si>
  <si>
    <t>https://mega.co.nz/#F!SA8ECIYA!cjJlfBcPEKYgmcr4XqZDQA</t>
  </si>
  <si>
    <t>http://filegoc.tinhkhongphapngu.vn/TONG%20HOP%201/phat%20hoc%201.mp4</t>
  </si>
  <si>
    <t>http://www.tinhtong.vn/video/Hoa-Thuong-Tinh-Khong-giang-Bo-3-tap/Phat-Hoc-Van-Dap-1/439/</t>
  </si>
  <si>
    <t>http://phapsutinhkhong.com/phapthoaivideo/xem/612</t>
  </si>
  <si>
    <t>phat hoc 2____</t>
  </si>
  <si>
    <t>VCD-2 Phat Hoc Van Dap - Phap Su Tinh Khong chu giang - Can dich Vong Tay cu si</t>
  </si>
  <si>
    <t>https://mega.co.nz/#F!7Y0yhLBa!J5DCjzQCB9c2mfu4SS-Xhw</t>
  </si>
  <si>
    <t>http://filegoc.tinhkhongphapngu.vn/TONG%20HOP%201/phat%20hoc%202.mp4</t>
  </si>
  <si>
    <t>http://www.tinhtong.vn/video/Hoa-Thuong-Tinh-Khong-giang-Bo-3-tap/Phat-Hoc-Van-Dap-2/440/</t>
  </si>
  <si>
    <t>http://phapsutinhkhong.com/phapthoaivideo/xem/613</t>
  </si>
  <si>
    <t>phat hoc 3 ____</t>
  </si>
  <si>
    <t>VCD-3 Phat Hoc Van Dap - Phap Su Tinh Khong chu giang - Can dich Vong Tay cu si</t>
  </si>
  <si>
    <t>https://mega.co.nz/#F!uFdwiZrC!e75uASlofoYSVxJOedEkRg</t>
  </si>
  <si>
    <t>http://filegoc.tinhkhongphapngu.vn/TONG%20HOP%201/phat%20hoc%203%20.mp4</t>
  </si>
  <si>
    <t>http://www.tinhtong.vn/video/Hoa-Thuong-Tinh-Khong-giang-Bo-3-tap/Phat-Hoc-Van-Dap-3/441/</t>
  </si>
  <si>
    <t>http://phapsutinhkhong.com/phapthoaivideo/xem/614</t>
  </si>
  <si>
    <t>Phat phap vien dung khong chuong ngai____</t>
  </si>
  <si>
    <t>VCD Phat Phap Vien Dung Khong Chuong Ngai - Phap Su Tinh Khong chu giang - Can dich Vong Tay cu si</t>
  </si>
  <si>
    <t>https://mega.co.nz/#F!uI1BRJxC!QsjQx2YOUc0Id23MC8b6lw</t>
  </si>
  <si>
    <t>http://filegoc.tinhkhongphapngu.vn/TONG%20HOP%201/Phat%20phap%20vien%20dung%20khong%20chuong%20ngai.mp4</t>
  </si>
  <si>
    <t>http://www.tinhtong.vn/video/Hoa-Thuong-Tinh-Khong-giang-Bo-1-Tap/Phat-Phap-Vien-Dung-Khong-Chuong-Ngai/410/</t>
  </si>
  <si>
    <t>http://phapsutinhkhong.com/phapthoaivideo/xem/311</t>
  </si>
  <si>
    <t>phong phi ( hc)____</t>
  </si>
  <si>
    <t>VCD Phong Phi Chi Ac - Phap Su Tinh Khong chu giang - Can dich Vong Tay cu si</t>
  </si>
  <si>
    <t>https://drive.google.com/folderview?id=0B57affY2cchBWXozcmw1YnNuNW8&amp;usp=sharing</t>
  </si>
  <si>
    <t>phtds0024@gmail.com</t>
  </si>
  <si>
    <t>https://mega.co.nz/#F!jdsHFR4L!eXm_dQQoLucPHy18GeitXg</t>
  </si>
  <si>
    <t>http://filegoc.tinhkhongphapngu.vn/TONG%20HOP%201/phong%20phi%20(%20hc).mp4</t>
  </si>
  <si>
    <t>http://www.tinhtong.vn/video/Hoa-Thuong-Tinh-Khong-giang-Bo-1-Tap/Phong-Phi-Chi-Ac/447/</t>
  </si>
  <si>
    <t>http://phapsutinhkhong.com/phapthoaivideo/xem/610</t>
  </si>
  <si>
    <t>Phong Thuy - Giao duc____</t>
  </si>
  <si>
    <t>VCD Phong Thuy va Giao Duc  - Phap Su Tinh Khong chu giang - Can dich Vong Tay cu si</t>
  </si>
  <si>
    <t>https://mega.co.nz/#F!DVFg1Q7J!LVg7HlSu-w4rU7bVH8nTsA</t>
  </si>
  <si>
    <t>http://filegoc.tinhkhongphapngu.vn/TONG%20HOP%201/Phong%20Thuy%20-%20Giao%20duc.mp4</t>
  </si>
  <si>
    <t>http://www.tinhtong.vn/video/Hoa-Thuong-Tinh-Khong-giang-Bo-1-Tap/Giao-Duc-Phong-Thuy-Van-Mang/408/</t>
  </si>
  <si>
    <t>http://phapsutinhkhong.com/phapthoaivideo/xem/312</t>
  </si>
  <si>
    <t>Phuong phap day con khi mang thai____</t>
  </si>
  <si>
    <t>VCD Phuong Phap Day Con Khi Mang Thai  - Phap Su Tinh Khong chu giang - Can dich Vong Tay cu si</t>
  </si>
  <si>
    <t>https://mega.co.nz/#F!PYVVWazI!L4FcVws-V91_pFk_U1tmhA</t>
  </si>
  <si>
    <t>http://filegoc.tinhkhongphapngu.vn/TONG%20HOP%201/Phuong%20phap%20day%20con%20khi%20mang%20thai.mp4</t>
  </si>
  <si>
    <t>http://www.tinhtong.vn/video/Hoa-Thuong-Tinh-Khong-giang-Bo-1-Tap/Phuong-Phap-Giao-Duc-Con-Khi-Mang-Thai/409/</t>
  </si>
  <si>
    <t>http://phapsutinhkhong.com/phapthoaivideo/xem/608</t>
  </si>
  <si>
    <t>San Han Qua Bao O Dia Nguc____</t>
  </si>
  <si>
    <t>VCD San Han Qua Bao Dia Nguc  - Phap Su Tinh Khong chu giang - Can dich Vong Tay cu si</t>
  </si>
  <si>
    <t>https://mega.co.nz/#F!KFUCGYib!VTjqUUHfqZQfONdPPOi_gg</t>
  </si>
  <si>
    <t>http://filegoc.tinhkhongphapngu.vn/TONG%20HOP%201/San%20Han%20Qua%20Bao%20O%20Dia%20Nguc.mp4</t>
  </si>
  <si>
    <t>http://www.tinhtong.vn/video/Hoa-Thuong-Tinh-Khong-giang-Bo-1-Tap/Tam-San-Han-Qua-Bao-O-Dia-Nguc/415/</t>
  </si>
  <si>
    <t>http://phapsutinhkhong.com/phapthoaivideo/xem/607</t>
  </si>
  <si>
    <t>Song Trong The Gioi Cam An____</t>
  </si>
  <si>
    <t>VCD Song Trong The Gioi Cam On - Phap Su Tinh Khong chu giang - Can dich Vong Tay cu si</t>
  </si>
  <si>
    <t>https://mega.co.nz/#F!GVEDQKQa!dVknBCB6suJZ1MWnTDltaA</t>
  </si>
  <si>
    <t>http://filegoc.tinhkhongphapngu.vn/TONG%20HOP%201/Song%20Trong%20The%20Gioi%20Cam%20An.mp4</t>
  </si>
  <si>
    <t>http://www.tinhtong.vn/video/Hoa-Thuong-Tinh-Khong-giang-Bo-1-Tap/Song-Trong-The-Gioi-Cam-An/411/</t>
  </si>
  <si>
    <t>http://phapsutinhkhong.com/phapthoaivideo/xem/606</t>
  </si>
  <si>
    <t>The Gioi Hai Hoa_new____</t>
  </si>
  <si>
    <t>VCD The Gioi Hai Hoa Bat Dau Tu Tam - Phap Su Tinh Khong chu giang - Can dich Vong Tay cu si</t>
  </si>
  <si>
    <t>https://mega.co.nz/#F!iVdmDYwS!FsQpfAguwWJzEYuoXYKJ_Q</t>
  </si>
  <si>
    <t>http://filegoc.tinhkhongphapngu.vn/TONG%20HOP%201/The%20Gioi%20Hai%20Hoa_new.mp4</t>
  </si>
  <si>
    <t>http://www.tinhtong.vn/video/Hoa-Thuong-Tinh-Khong-giang-Bo-1-Tap/The-Gioi-Hai-Hoa/407/</t>
  </si>
  <si>
    <t>http://phapsutinhkhong.com/phapthoaivideo/xem/605</t>
  </si>
  <si>
    <t>Thuc Tien Sau phep Ba La Mat____</t>
  </si>
  <si>
    <t>VCD Thuc Tien Sau Phep Ba La Mat - Phap Su Tinh Khong chu giang - Can dich Vong Tay cu si</t>
  </si>
  <si>
    <t>https://mega.co.nz/#F!iRVyHKqB!EGcT7zjYDEsu5b9EbMbPyA</t>
  </si>
  <si>
    <t>http://filegoc.tinhkhongphapngu.vn/TONG%20HOP%201/Thuc%20Tien%20Sau%20phep%20Ba%20La%20Mat.mp4</t>
  </si>
  <si>
    <t>http://www.tinhtong.vn/video/Hoa-Thuong-Tinh-Khong-giang-Bo-1-Tap/Thuc-Tien-Sau-Phep-Ba-La-Mat/403/</t>
  </si>
  <si>
    <t>http://phapsutinhkhong.com/phapthoaivideo/xem/604</t>
  </si>
  <si>
    <t>Tieu Vien Son Tay hc____</t>
  </si>
  <si>
    <t>VCD Tieu Vien Son Tay - Can dich Vong Tay cu si</t>
  </si>
  <si>
    <t>https://mega.co.nz/#F!KB8HkRzR!bQckszLDbvBHszo8BI_Y8g</t>
  </si>
  <si>
    <t>http://filegoc.tinhkhongphapngu.vn/TONG%20HOP%201/Tieu%20Vien%20Son%20Tay%20hc.mp4</t>
  </si>
  <si>
    <t>http://phapsutinhkhong.com/phapthoaivideo/xem/603</t>
  </si>
  <si>
    <t>Tin Tam Hoc Phat Tri Lanh Benh Kho____</t>
  </si>
  <si>
    <t>VCD Tin Tam Hoc Phat Tri Lanh Benh Kho - Phap Su Tinh Khong chu giang - Can dich Vong Tay cu si</t>
  </si>
  <si>
    <t>https://mega.co.nz/#F!zEkXxALL!WwQ9hQl_gZcW-WmAL5hoVw</t>
  </si>
  <si>
    <t>http://filegoc.tinhkhongphapngu.vn/TONG%20HOP%201/Tin%20Tam%20Hoc%20Phat%20Tri%20Lanh%20Benh%20Kho.mp4</t>
  </si>
  <si>
    <t>http://www.tinhtong.vn/video/Hoa-Thuong-Tinh-Khong-giang-Bo-1-Tap/Tin-Tam-Hoc-Phat-Tri-Lanh-Benh-Kho/406/</t>
  </si>
  <si>
    <t>http://phapsutinhkhong.com/phapthoaivideo/xem/602</t>
  </si>
  <si>
    <t>Tran trong phap duyen____</t>
  </si>
  <si>
    <t>VCD Tran Trong Phap Duyen - Phap Su Tinh Khong chu giang - Can dich Vong Tay cu si</t>
  </si>
  <si>
    <t>https://mega.co.nz/#F!TNk3jBqS!WgGa8XwL-uNTNzR2BjiUIA</t>
  </si>
  <si>
    <t>http://filegoc.tinhkhongphapngu.vn/TONG%20HOP%201/Tran%20trong%20phap%20duyen.mp4</t>
  </si>
  <si>
    <t>http://www.tinhtong.vn/video/Hoa-Thuong-Tinh-Khong-giang-Bo-1-Tap/Tran-Trong-Phap-Duyen/402/</t>
  </si>
  <si>
    <t>http://www.youtube.com/watch?v=R7xGvFfKj7o</t>
  </si>
  <si>
    <t>TT chinh minh____</t>
  </si>
  <si>
    <t>https://mega.co.nz/#F!3dskHRIR!QDWUi1gMjoYCFJQLZIZjow</t>
  </si>
  <si>
    <t>http://filegoc.tinhkhongphapngu.vn/TONG%20HOP%201/TT%20chinh%20minh.mp4</t>
  </si>
  <si>
    <t>http://www.tinhtong.vn/video/Hoa-Thuong-Tinh-Khong-giang-Bo-1-Tap/Thanh-Tuu-Chinh-Minh/401/</t>
  </si>
  <si>
    <t>http://www.youtube.com/watch?v=zsz5PxQj_48</t>
  </si>
  <si>
    <t>tu thu hc____</t>
  </si>
  <si>
    <t>VCD Tu Thu  - Can dich Vong Tay cu si</t>
  </si>
  <si>
    <t>https://mega.co.nz/#F!3Fs1nb6Q!DjxlVDP6uzRT0DdDN1IHgQ</t>
  </si>
  <si>
    <t>http://filegoc.tinhkhongphapngu.vn/TONG%20HOP%201/tu%20thu%20hc.mp4</t>
  </si>
  <si>
    <t>http://www.youtube.com/watch?v=plyad6GLGXM</t>
  </si>
  <si>
    <t>https://drive.google.com/a/duyxuyen.vn/folderview?id=0Bx1Oo30_7kw0T2J5NWw3VEJ5LU0&amp;usp=sharing</t>
  </si>
  <si>
    <t>adidaphat025@duyxuyen.vn</t>
  </si>
  <si>
    <t>Vi sao phai sieu do vong nhan____</t>
  </si>
  <si>
    <t>VCD Vi Sao Phai Sieu Do Vong Nhan - Phap Su Tinh Khong chu giang - Can dich Vong Tay cu si</t>
  </si>
  <si>
    <t>https://mega.co.nz/#F!qcsySJwR!H6D_xS8tjoYzNkLVV65Knw</t>
  </si>
  <si>
    <t>http://filegoc.tinhkhongphapngu.vn/TONG%20HOP%201/Vi%20sao%20phai%20sieu%20do%20vong%20nhan.mp4</t>
  </si>
  <si>
    <t>http://www.tinhtong.vn/video/Hoa-Thuong-Tinh-Khong-giang-Bo-1-Tap/Vi-Sao-Phai-Sieu-Do-Vong-Nhan/404/</t>
  </si>
  <si>
    <t>http://phapsutinhkhong.com/phapthoaivideo/xem/598</t>
  </si>
  <si>
    <t>xem trong nhan qua____</t>
  </si>
  <si>
    <t>VCD Xem Trong Nhan Qua - Phap Su Tinh Khong chu giang - Can dich Vong Tay cu si</t>
  </si>
  <si>
    <t>https://mega.co.nz/#F!TAdjlC4Z!JkSkGF6ix81esgT4X6z1Ww</t>
  </si>
  <si>
    <t>http://filegoc.tinhkhongphapngu.vn/TONG%20HOP%201/xem%20trong%20nhan%20qua.mp4</t>
  </si>
  <si>
    <t>http://phapsutinhkhong.com/phapthoaivideo/xem/599</t>
  </si>
  <si>
    <t>TONG_HOP_L2_DIA
(Da Du)</t>
  </si>
  <si>
    <t>Cai tao Van Menh 1____</t>
  </si>
  <si>
    <t>VCD-1 Cai Tao Van Mang - Phap Su Tinh Khong chu giang - Can dich Vong Tay cu si</t>
  </si>
  <si>
    <t>https://mega.co.nz/#F!eQlwxaCC!Vn7v51WQUypuY8TBXAxeEA</t>
  </si>
  <si>
    <t>http://filegoc.tinhkhongphapngu.vn/TONG_HOP_L2_DIA/%20CAI_TAO_VAN_MENH_1-2_OK/Cai%20tao%20Van%20Menh%201.mp4</t>
  </si>
  <si>
    <t>http://www.tinhtong.vn/video/Hoa-Thuong-Tinh-Khong-giang-Bo-2-Tap/Cai-Tao-Van-Menh-1/449/</t>
  </si>
  <si>
    <t>http://phapsutinhkhong.com/phapthoaivideo/xem/596</t>
  </si>
  <si>
    <t>Cai tao Van Menh 2____</t>
  </si>
  <si>
    <t>VCD-2 Cai Tao Van Mang - Phap Su Tinh Khong chu giang - Can dich Vong Tay cu si</t>
  </si>
  <si>
    <t>https://mega.co.nz/#F!GQki2b4Y!GaAANloK6wZMFaU9FcFHPQ</t>
  </si>
  <si>
    <t>http://filegoc.tinhkhongphapngu.vn/TONG_HOP_L2_DIA/%20CAI_TAO_VAN_MENH_1-2_OK/Cai%20tao%20Van%20Menh%202.mp4</t>
  </si>
  <si>
    <t>http://www.tinhtong.vn/video/Hoa-Thuong-Tinh-Khong-giang-Bo-2-Tap/Cai-Tao-Van-Menh-2/450/</t>
  </si>
  <si>
    <t>http://phapsutinhkhong.com/phapthoaivideo/xem/597</t>
  </si>
  <si>
    <t>Chung sanh 1____</t>
  </si>
  <si>
    <t>VCD-1 Chung Sanh Vo Bien The Nguyen Do - Phap Su Tinh Khong chu giang - Can dich Vong Tay cu si</t>
  </si>
  <si>
    <t>https://mega.co.nz/#F!yZcxEK6D!crUTG3xzFK0CPAq9SYbSBQ</t>
  </si>
  <si>
    <t>http://filegoc.tinhkhongphapngu.vn/TONG_HOP_L2_DIA/%20CHUNG_SANH_1-2/Chung%20sanh%201.mp4</t>
  </si>
  <si>
    <t>http://phapsutinhkhong.com/phapthoaivideo/xem/594</t>
  </si>
  <si>
    <t>Chung sanh 2____</t>
  </si>
  <si>
    <t>VCD-2 Chung Sanh Vo Bien The Nguyen Do - Phap Su Tinh Khong chu giang - Can dich Vong Tay cu si</t>
  </si>
  <si>
    <t>https://mega.co.nz/#F!fQU3GI6D!dbwBvQMYjIpbx3OHIUxExA</t>
  </si>
  <si>
    <t>http://filegoc.tinhkhongphapngu.vn/TONG_HOP_L2_DIA/%20CHUNG_SANH_1-2/Chung%20sanh%202.mp4</t>
  </si>
  <si>
    <t>http://phapsutinhkhong.com/phapthoaivideo/xem/595</t>
  </si>
  <si>
    <t>Chung song hoa thuan 1____</t>
  </si>
  <si>
    <t>VCD-1 Chung Song Hoa Thuan  - Phap Su Tinh Khong chu giang - Can dich Vong Tay cu si</t>
  </si>
  <si>
    <t>https://mega.co.nz/#F!6MkynTRL!CtQdWw8JPl5Udh7CYuWScQ</t>
  </si>
  <si>
    <t>http://filegoc.tinhkhongphapngu.vn/TONG_HOP_L2_DIA/%20CHUNG_SONG_HOA_THUAN/Chung%20song%20hoa%20thuan%201.mp4</t>
  </si>
  <si>
    <t>http://www.tinhtong.vn/video/Hoa-Thuong-Tinh-Khong-giang-Bo-2-Tap/Chung-Song-Hoa-Muc-1/453/</t>
  </si>
  <si>
    <t>http://phapsutinhkhong.com/phapthoaivideo/xem/592</t>
  </si>
  <si>
    <t>Chung song hoa thuan 2____</t>
  </si>
  <si>
    <t>VCD-2 Chung Song Hoa Thuan  - Phap Su Tinh Khong chu giang - Can dich Vong Tay cu si</t>
  </si>
  <si>
    <t>https://mega.co.nz/#F!uI1gHRjD!fWuwXjNgABd9vrNgLNw18g</t>
  </si>
  <si>
    <t>http://filegoc.tinhkhongphapngu.vn/TONG_HOP_L2_DIA/%20CHUNG_SONG_HOA_THUAN/Chung%20song%20hoa%20thuan%202.mp4</t>
  </si>
  <si>
    <t>http://www.tinhtong.vn/video/Hoa-Thuong-Tinh-Khong-giang-Bo-2-Tap/Chung-Song-Hoa-Muc-2/454/</t>
  </si>
  <si>
    <t>http://phapsutinhkhong.com/phapthoaivideo/xem/593</t>
  </si>
  <si>
    <t>De tu quy 1____</t>
  </si>
  <si>
    <t>VCD-1 Tam Quan Trong Cua De Tu Quy  - Phap Su Tinh Khong chu giang - Can dich Vong Tay cu si</t>
  </si>
  <si>
    <t>https://mega.co.nz/#F!bAViAS7B!I72LR1pDN84_glFPdUj9yw</t>
  </si>
  <si>
    <t>http://filegoc.tinhkhongphapngu.vn/TONG_HOP_L2_DIA/%20DE_TU_QUI_1-2/De%20tu%20quy%201.mp4</t>
  </si>
  <si>
    <t>http://www.tinhtong.vn/video/Hoa-Thuong-Tinh-Khong-giang-Bo-2-Tap/Vi-Sao-Phai-Chu-Trong-Den-De-Tu-Qui-1/455/</t>
  </si>
  <si>
    <t>http://phapsutinhkhong.com/phapthoaivideo/xem/590</t>
  </si>
  <si>
    <t>De tu quy 2____</t>
  </si>
  <si>
    <t>VCD-2 Tam Quan Trong Cua De Tu Quy  - Phap Su Tinh Khong chu giang - Can dich Vong Tay cu si</t>
  </si>
  <si>
    <t>https://mega.co.nz/#F!TUsjyJoQ!YtowdD1d4Dt7sZSjXFILeA</t>
  </si>
  <si>
    <t>http://filegoc.tinhkhongphapngu.vn/TONG_HOP_L2_DIA/%20DE_TU_QUI_1-2/De%20tu%20quy%202.mp4</t>
  </si>
  <si>
    <t>http://www.tinhtong.vn/video/Hoa-Thuong-Tinh-Khong-giang-Bo-2-Tap/Vi-Sao-Phai-Chu-Trong-Den-De-Tu-Qui-2/456/</t>
  </si>
  <si>
    <t>http://phapsutinhkhong.com/phapthoaivideo/xem/591</t>
  </si>
  <si>
    <t>Giao duong tre tho 1____</t>
  </si>
  <si>
    <t>VCD-1 Giao Duong Tre Tho - Phap Su Tinh Khong chu giang - Can dich Vong Tay cu si</t>
  </si>
  <si>
    <t>https://mega.co.nz/#F!2Q0DnKRZ!ZE8bkhuHezkWKuI4MOZm6w</t>
  </si>
  <si>
    <t>http://filegoc.tinhkhongphapngu.vn/TONG_HOP_L2_DIA/%20GIAO_DUONG_TRE_THO_1-2/Giao%20duong%20tre%20tho%201.mp4</t>
  </si>
  <si>
    <t>http://www.tinhtong.vn/video/Hoa-Thuong-Tinh-Khong-giang-Bo-2-Tap/Giao-Duong-Tre-Tho-1/457/</t>
  </si>
  <si>
    <t>http://phapsutinhkhong.com/phapthoaivideo/xem/321</t>
  </si>
  <si>
    <t>Giao duong tre tho 2____</t>
  </si>
  <si>
    <t>VCD-2 Giao Duong Tre Tho - Phap Su Tinh Khong chu giang - Can dich Vong Tay cu si</t>
  </si>
  <si>
    <t>https://mega.co.nz/#F!LJt2WKpC!FwANlGyOwf9LAxNec511Xw</t>
  </si>
  <si>
    <t>http://filegoc.tinhkhongphapngu.vn/TONG_HOP_L2_DIA/%20GIAO_DUONG_TRE_THO_1-2/Giao%20duong%20tre%20tho%202.mp4</t>
  </si>
  <si>
    <t>http://www.tinhtong.vn/video/Hoa-Thuong-Tinh-Khong-giang-Bo-2-Tap/Giao-Duong-Tre-Tho-2/458/</t>
  </si>
  <si>
    <t>http://phapsutinhkhong.com/phapthoaivideo/xem/322</t>
  </si>
  <si>
    <t>Hue Nang noi tu thien 1____</t>
  </si>
  <si>
    <t>VCD-1 Hue Nang Noi Tu Thien Tong Nhap Mon - Phap Su Tinh Khong chu giang - Can dich Vong Tay cu si</t>
  </si>
  <si>
    <t>https://mega.co.nz/#F!qcFghTpY!WZi6kV5E_Zs1GOnSfH1E9w</t>
  </si>
  <si>
    <t>http://filegoc.tinhkhongphapngu.vn/TONG_HOP_L2_DIA/%20HUE_NANG_NOI_TU_THIEN/Hue%20Nang%20noi%20tu%20thien%201.mp4</t>
  </si>
  <si>
    <t>http://www.tinhtong.vn/video/Hoa-Thuong-Tinh-Khong-giang-Bo-2-Tap/Dai-Su-Hue-Nang-Tu-Thien-Nhap-Quan-1/461/</t>
  </si>
  <si>
    <t>http://phapsutinhkhong.com/phapthoaivideo/xem/584</t>
  </si>
  <si>
    <t>Hue Nang noi tu thien 2____</t>
  </si>
  <si>
    <t>VCD-2 Hue Nang Noi Tu Thien Tong Nhap Mon - Phap Su Tinh Khong chu giang - Can dich Vong Tay cu si</t>
  </si>
  <si>
    <t>https://drive.google.com/folderview?id=0B4ipQb2wxLlRUUJWU3BKQV9kRWc&amp;usp=sharing</t>
  </si>
  <si>
    <t>phtds0025@gmail.com</t>
  </si>
  <si>
    <t>https://mega.co.nz/#F!J1pTULgQ!BZi-6UWKGGZzD2ovbihJPA</t>
  </si>
  <si>
    <t>adidaphat49@gmail.com</t>
  </si>
  <si>
    <t>http://filegoc.tinhkhongphapngu.vn/TONG_HOP_L2_DIA/%20HUE_NANG_NOI_TU_THIEN/Hue%20Nang%20noi%20tu%20thien%202.mp4</t>
  </si>
  <si>
    <t>http://www.tinhtong.vn/video/Hoa-Thuong-Tinh-Khong-giang-Bo-2-Tap/Dai-Su-Hue-Nang-Tu-Thien-Nhap-Quan-2/462/</t>
  </si>
  <si>
    <t>http://phapsutinhkhong.com/phapthoaivideo/xem/585</t>
  </si>
  <si>
    <t>Khi thi 1____</t>
  </si>
  <si>
    <t>VCD-1 Khai Thi Dai Nan 2012 - Phap Su Tinh Khong chu giang - Can dich Vong Tay cu si</t>
  </si>
  <si>
    <t>https://mega.co.nz/#F!popV2A5R!TliiPg8rMo0ezU0XJuOPow</t>
  </si>
  <si>
    <t>http://filegoc.tinhkhongphapngu.vn/TONG_HOP_L2_DIA/%20KHAI_THI_21.12.2012/Khi%20thi%201.mp4</t>
  </si>
  <si>
    <t>http://www.youtube.com/watch?v=oj2O2f2XE-k</t>
  </si>
  <si>
    <t>Khi thi 2____</t>
  </si>
  <si>
    <t>VCD-2 Khai Thi Dai Nan 2012 - Phap Su Tinh Khong chu giang - Can dich Vong Tay cu si</t>
  </si>
  <si>
    <t>https://mega.co.nz/#F!Fkg3yLgD!PXPu6yga3Bo2PnK-CeHVmA</t>
  </si>
  <si>
    <t>http://filegoc.tinhkhongphapngu.vn/TONG_HOP_L2_DIA/%20KHAI_THI_21.12.2012/Khi%20thi%202.mp4</t>
  </si>
  <si>
    <t>http://www.youtube.com/watch?v=fkis_qLKYCQ</t>
  </si>
  <si>
    <t>Khong Tai Pham 1____</t>
  </si>
  <si>
    <t>VCD-1 Khong Tai Pham La Chan Sam Hoi - Phap Su Tinh Khong chu giang - Can dich Vong Tay cu si</t>
  </si>
  <si>
    <t>https://mega.co.nz/#F!ckZnkCLI!T-P__TsFJgl9fbtZRqkAFQ</t>
  </si>
  <si>
    <t>http://filegoc.tinhkhongphapngu.vn/TONG_HOP_L2_DIA/%20KHONG_TAI_PHAM_LA_CHAN_SAM_HOI/Khong%20Tai%20Pham%201.mp4</t>
  </si>
  <si>
    <t>http://www.tinhtong.vn/video/Hoa-Thuong-Tinh-Khong-giang-Bo-2-Tap/Khong-Tai-Pham-La-Chan-Sam-Hoi-1/463/</t>
  </si>
  <si>
    <t>http://phapsutinhkhong.com/phapthoaivideo/xem/582</t>
  </si>
  <si>
    <t>Khong Tai Pham 2____</t>
  </si>
  <si>
    <t>VCD-2 Khong Tai Pham La Chan Sam Hoi - Phap Su Tinh Khong chu giang - Can dich Vong Tay cu si</t>
  </si>
  <si>
    <t>https://mega.co.nz/#F!o9AXkTYA!QZFtmjHwYn5C98aRcksHTQ</t>
  </si>
  <si>
    <t>http://filegoc.tinhkhongphapngu.vn/TONG_HOP_L2_DIA/%20KHONG_TAI_PHAM_LA_CHAN_SAM_HOI/Khong%20Tai%20Pham%202.mp4</t>
  </si>
  <si>
    <t>http://www.tinhtong.vn/video/Hoa-Thuong-Tinh-Khong-giang-Bo-2-Tap/Khong-Tai-Pham-La-Chan-Sam-Hoi-2/464/</t>
  </si>
  <si>
    <t>http://phapsutinhkhong.com/phapthoaivideo/xem/583</t>
  </si>
  <si>
    <t>Loi ich niem Phat 1____</t>
  </si>
  <si>
    <t>VCD-1 Loi Ich Niem Phat - Phap Su Tinh Khong chu giang - Can dich Vong Tay cu si</t>
  </si>
  <si>
    <t>https://mega.co.nz/#F!cg52EIiJ!WY6hzEN-FDdSyGqFHH5Xug</t>
  </si>
  <si>
    <t>http://filegoc.tinhkhongphapngu.vn/TONG_HOP_L2_DIA/%20LOI_ICH_NIEM_PHAT/Loi%20ich%20niem%20Phat%201.mp4</t>
  </si>
  <si>
    <t>http://www.tinhtong.vn/video/Hoa-Thuong-Tinh-Khong-giang-Bo-2-Tap/Loi-Ich-Cua-Niem-Phat-1/467/</t>
  </si>
  <si>
    <t>http://phapsutinhkhong.com/phapthoaivideo/xem/319</t>
  </si>
  <si>
    <t>Loi ich niem Phat 2____</t>
  </si>
  <si>
    <t>VCD-2 Loi Ich Niem Phat - Phap Su Tinh Khong chu giang - Can dich Vong Tay cu si</t>
  </si>
  <si>
    <t>https://mega.co.nz/#F!4sggQJIR!NbzbM0dxhS5gvZvXLh827w</t>
  </si>
  <si>
    <t>http://filegoc.tinhkhongphapngu.vn/TONG_HOP_L2_DIA/%20LOI_ICH_NIEM_PHAT/Loi%20ich%20niem%20Phat%202.mp4</t>
  </si>
  <si>
    <t>http://www.tinhtong.vn/video/Hoa-Thuong-Tinh-Khong-giang-Bo-2-Tap/Loi-Ich-Cua-Niem-Phat-2/468/</t>
  </si>
  <si>
    <t>http://phapsutinhkhong.com/phapthoaivideo/xem/320</t>
  </si>
  <si>
    <t>Loi Lac Huu Tinh 1____</t>
  </si>
  <si>
    <t>VCD-1 Loi Lac Huu Tinh - Phap Su Tinh Khong chu giang - Can dich Vong Tay cu si</t>
  </si>
  <si>
    <t>https://mega.co.nz/#F!Zp5UnAxb!feRyvwjUaghsPvvjcWHh6g</t>
  </si>
  <si>
    <t>http://filegoc.tinhkhongphapngu.vn/TONG_HOP_L2_DIA/%20LOI_LAC_HUU_TINH/Loi%20Lac%20Huu%20Tinh%201.mp4</t>
  </si>
  <si>
    <t>http://www.tinhtong.vn/video/Hoa-Thuong-Tinh-Khong-giang-Bo-2-Tap/Loi-Lac-Huu-Tinh-1/473/</t>
  </si>
  <si>
    <t>http://phapsutinhkhong.com/phapthoaivideo/xem/317</t>
  </si>
  <si>
    <t>Loi Lac Huu Tinh 2____</t>
  </si>
  <si>
    <t>VCD-2 Loi Lac Huu Tinh - Phap Su Tinh Khong chu giang - Can dich Vong Tay cu si</t>
  </si>
  <si>
    <t>https://mega.co.nz/#F!80IlTKKA!SPMjGV78UfA57GPZTYnLkQ</t>
  </si>
  <si>
    <t>http://filegoc.tinhkhongphapngu.vn/TONG_HOP_L2_DIA/%20LOI_LAC_HUU_TINH/Loi%20Lac%20Huu%20Tinh%202.mp4</t>
  </si>
  <si>
    <t xml:space="preserve">http://www.tinhtong.vn/video/Hoa-Thuong-Tinh-Khong-giang-Bo-2-Tap/Loi-Lac-Huu-Tinh-2/474/_x000D_
</t>
  </si>
  <si>
    <t>http://phapsutinhkhong.com/phapthoaivideo/xem/318</t>
  </si>
  <si>
    <t>Luc hoa luc do 1____</t>
  </si>
  <si>
    <t>VCD-1 Luc Hoa Luc Do - Phap Su Tinh Khong chu giang - Can dich Vong Tay cu si</t>
  </si>
  <si>
    <t>https://mega.co.nz/#F!kwA0iabQ!BXwQn07fpMQyZw-RJTtB6g</t>
  </si>
  <si>
    <t>http://filegoc.tinhkhongphapngu.vn/TONG_HOP_L2_DIA/%20LUC_HOA_LUC_DO_1-2OK/Luc%20hoa%20luc%20do%201.mp4</t>
  </si>
  <si>
    <t>http://www.tinhtong.vn/video/Hoa-Thuong-Tinh-Khong-giang-Bo-2-Tap/Luc-Hoa-Luc-Do-1/475/</t>
  </si>
  <si>
    <t>http://phapsutinhkhong.com/phapthoaivideo/xem/578</t>
  </si>
  <si>
    <t>Luc hoa luc do 2____</t>
  </si>
  <si>
    <t>VCD-2 Luc Hoa Luc Do - Phap Su Tinh Khong chu giang - Can dich Vong Tay cu si</t>
  </si>
  <si>
    <t>https://mega.co.nz/#F!x8x2FSpK!JnF8wSH1M9ZGVD8XNwQhmg</t>
  </si>
  <si>
    <t>http://filegoc.tinhkhongphapngu.vn/TONG_HOP_L2_DIA/%20LUC_HOA_LUC_DO_1-2OK/Luc%20hoa%20luc%20do%202.mp4</t>
  </si>
  <si>
    <t>http://www.tinhtong.vn/video/Hoa-Thuong-Tinh-Khong-giang-Bo-2-Tap/Luc-Hoa-Luc-Do-2/476/</t>
  </si>
  <si>
    <t>http://phapsutinhkhong.com/phapthoaivideo/xem/579</t>
  </si>
  <si>
    <t>Nhu lai hien tuong 1____</t>
  </si>
  <si>
    <t>VCD-1 Nhu Lai Hien Tuong - Phap Su Tinh Khong chu giang - Can dich Vong Tay cu si</t>
  </si>
  <si>
    <t>https://mega.co.nz/#F!Mk4B1ZLR!A_dMNFRkB1J-bCN2eWNuew</t>
  </si>
  <si>
    <t>http://filegoc.tinhkhongphapngu.vn/TONG_HOP_L2_DIA/%20NHU_LAI_HIEN_TUONG_1-2/Nhu%20lai%20hien%20tuong%201.mp4</t>
  </si>
  <si>
    <t>http://www.tinhtong.vn/video/Hoa-Thuong-Tinh-Khong-giang-Bo-2-Tap/Nhu-Lai-Hien-Tuong-1/471/</t>
  </si>
  <si>
    <t>http://phapsutinhkhong.com/phapthoaivideo/xem/576</t>
  </si>
  <si>
    <t>Nhu lai hien tuong 2 ____</t>
  </si>
  <si>
    <t>VCD-2 Nhu Lai Hien Tuong - Phap Su Tinh Khong chu giang - Can dich Vong Tay cu si</t>
  </si>
  <si>
    <t>https://mega.co.nz/#F!powVBbCS!ZnKvECf8hc8O0lY5XwyCIg</t>
  </si>
  <si>
    <t>http://filegoc.tinhkhongphapngu.vn/TONG_HOP_L2_DIA/%20NHU_LAI_HIEN_TUONG_1-2/Nhu%20lai%20hien%20tuong%202%20.mp4</t>
  </si>
  <si>
    <t>http://www.tinhtong.vn/video/Hoa-Thuong-Tinh-Khong-giang-Bo-2-Tap/Nhu-Lai-Hien-Tuong-2/472/</t>
  </si>
  <si>
    <t>http://phapsutinhkhong.com/phapthoaivideo/xem/577</t>
  </si>
  <si>
    <t>https://drive.google.com/a/duyxuyen.vn/folderview?id=0B-qKXibv4_fueXNVMkZ4aVZrcmM&amp;usp=sharing</t>
  </si>
  <si>
    <t>adidaphat026@duyxuyen.vn</t>
  </si>
  <si>
    <t>Hieu Dao 02____</t>
  </si>
  <si>
    <t>https://mega.co.nz/#F!k5QiXSTS!GbBYT2FNE8BSdvu4Flwkig</t>
  </si>
  <si>
    <t>http://filegoc.tinhkhongphapngu.vn/TONG_HOP_L2_DIA/%20NOI_VE_HIEU_DAO_1-2/Hieu%20Dao%2002.mp4</t>
  </si>
  <si>
    <t>http://www.tinhtong.vn/video/Hoa-Thuong-Tinh-Khong-giang-Bo-2-Tap/Su-Dao-Va-Hieu-Dao-2/486/</t>
  </si>
  <si>
    <t>http://phapsutinhkhong.com/phapthoaivideo/xem/589</t>
  </si>
  <si>
    <t>noi hieu dao 01____</t>
  </si>
  <si>
    <t>https://mega.co.nz/#F!M4ZwgBTI!dBU9zmq-GLNoD9agLPMHyQ</t>
  </si>
  <si>
    <t>http://filegoc.tinhkhongphapngu.vn/TONG_HOP_L2_DIA/%20NOI_VE_HIEU_DAO_1-2/noi%20hieu%20dao%2001.mp4</t>
  </si>
  <si>
    <t>http://www.tinhtong.vn/video/Hoa-Thuong-Tinh-Khong-giang-Bo-2-Tap/Su-Dao-Va-Hieu-Dao-1/485/</t>
  </si>
  <si>
    <t>http://phapsutinhkhong.com/phapthoaivideo/xem/565</t>
  </si>
  <si>
    <t>Phan vong 01____</t>
  </si>
  <si>
    <t>VCD-1 Phan Vong Hoan Nguyen Quan - Phap Su Tinh Khong chu giang - Can dich Vong Tay cu si</t>
  </si>
  <si>
    <t>https://mega.co.nz/#F!RtYRnIYK!LkU54z2Y-vN-BSnda8oerg</t>
  </si>
  <si>
    <t>http://filegoc.tinhkhongphapngu.vn/TONG_HOP_L2_DIA/%20PHAN_VONG_HOAN_CHON/Phan%20vong%2001.mp4</t>
  </si>
  <si>
    <t>http://www.tinhtong.vn/video/Hoa-Thuong-Tinh-Khong-giang-Bo-2-Tap/Phan-Vong-Hoan-Chon-1/481/</t>
  </si>
  <si>
    <t>http://phapsutinhkhong.com/phapthoaivideo/xem/571</t>
  </si>
  <si>
    <t>Phan vong 02____</t>
  </si>
  <si>
    <t>VCD-2 Phan Vong Hoan Nguyen Quan - Phap Su Tinh Khong chu giang - Can dich Vong Tay cu si</t>
  </si>
  <si>
    <t>https://mega.co.nz/#F!1540gbAS!SdVdbFD7uZIrZoMSF7ZORA</t>
  </si>
  <si>
    <t>http://filegoc.tinhkhongphapngu.vn/TONG_HOP_L2_DIA/%20PHAN_VONG_HOAN_CHON/Phan%20vong%2002.mp4</t>
  </si>
  <si>
    <t>http://www.tinhtong.vn/video/Hoa-Thuong-Tinh-Khong-giang-Bo-2-Tap/Phan-Vong-Hoan-Chon-2/482/</t>
  </si>
  <si>
    <t>http://phapsutinhkhong.com/phapthoaivideo/xem/572</t>
  </si>
  <si>
    <t>su dao 1____</t>
  </si>
  <si>
    <t>VCD-1 Su Dao - Phap Su Tinh Khong chu giang - Can dich Vong Tay cu si</t>
  </si>
  <si>
    <t>https://mega.co.nz/#F!lpxkSCZI!PjlVFHDRaIdJ-ucYcv4d0w</t>
  </si>
  <si>
    <t>http://filegoc.tinhkhongphapngu.vn/TONG_HOP_L2_DIA/%20SU_DAO_HIEU_DAO/su%20dao%201.mp4</t>
  </si>
  <si>
    <t>su dao 2____</t>
  </si>
  <si>
    <t>VCD-2 Su Dao - Phap Su Tinh Khong chu giang - Can dich Vong Tay cu si</t>
  </si>
  <si>
    <t>https://mega.co.nz/#F!Rlwj2DrC!VivN_AK5POoV2-UqKkRFPA</t>
  </si>
  <si>
    <t>http://filegoc.tinhkhongphapngu.vn/TONG_HOP_L2_DIA/%20SU_DAO_HIEU_DAO/su%20dao%202.mp4</t>
  </si>
  <si>
    <t>http://phapsutinhkhong.com/phapthoaivideo/xem/566</t>
  </si>
  <si>
    <t>tam bo de 1____</t>
  </si>
  <si>
    <t>VCD-1 Tam Bo De Can Xuyen Suot Mot Doi - Phap Su Tinh Khong chu giang - Can dich Vong Tay cu si</t>
  </si>
  <si>
    <t>https://mega.co.nz/#F!0sAxmCZR!NAteskNljNQmmJy-MGnVlQ</t>
  </si>
  <si>
    <t>http://filegoc.tinhkhongphapngu.vn/TONG_HOP_L2_DIA/%20TAM_BO_DE/tam%20bo%20de%201.mp4</t>
  </si>
  <si>
    <t>http://www.tinhtong.vn/video/Hoa-Thuong-Tinh-Khong-giang-Bo-2-Tap/Tam-Bo-De-Can-Phai-Xuyen-Suot-Ca-Mot-Doi-1/487/</t>
  </si>
  <si>
    <t>tam bo de 2____</t>
  </si>
  <si>
    <t>VCD-2 Tam Bo De Can Xuyen Suot Mot Doi - Phap Su Tinh Khong chu giang - Can dich Vong Tay cu si</t>
  </si>
  <si>
    <t>https://mega.co.nz/#F!llJh3Y4B!Fzu6mClvdJJmxP2JeZiOow</t>
  </si>
  <si>
    <t>http://filegoc.tinhkhongphapngu.vn/TONG_HOP_L2_DIA/%20TAM_BO_DE/tam%20bo%20de%202.mp4</t>
  </si>
  <si>
    <t>http://www.tinhtong.vn/video/Hoa-Thuong-Tinh-Khong-giang-Bo-2-Tap/Tam-Bo-De-Can-Phai-Xuyen-Suot-Ca-Mot-Doi-2/488/</t>
  </si>
  <si>
    <t>Tat Ca chung sanh la Phat 1____</t>
  </si>
  <si>
    <t>VCD-1 Tat Ca Chung Sanh Von Di La Phat - Phap Su Tinh Khong chu giang - Can dich Vong Tay cu si</t>
  </si>
  <si>
    <t>https://mega.co.nz/#F!0oBQiaYQ!LZMe7FepuVxhueZja6yPEA</t>
  </si>
  <si>
    <t>http://filegoc.tinhkhongphapngu.vn/TONG_HOP_L2_DIA/%20TAT_CA_CHUNG_SANH_LA_PHAT/Tat%20Ca%20chung%20sanh%20la%20Phat%201.mp4</t>
  </si>
  <si>
    <t>http://www.tinhtong.vn/video/Hoa-Thuong-Tinh-Khong-giang-Bo-2-Tap/Tat-Ca-Chung-Sanh-Von-Di-La-Phat-1/451/</t>
  </si>
  <si>
    <t>http://phapsutinhkhong.com/phapthoaivideo/xem/563</t>
  </si>
  <si>
    <t>Tat Ca chung sanh la Phat 2____</t>
  </si>
  <si>
    <t>VCD-2 Tat Ca Chung Sanh Von Di La Phat - Phap Su Tinh Khong chu giang - Can dich Vong Tay cu si</t>
  </si>
  <si>
    <t>https://mega.co.nz/#F!QgZ1wASQ!Yb4lJn7C-mVHxoiyUVWeOQ</t>
  </si>
  <si>
    <t>http://filegoc.tinhkhongphapngu.vn/TONG_HOP_L2_DIA/%20TAT_CA_CHUNG_SANH_LA_PHAT/Tat%20Ca%20chung%20sanh%20la%20Phat%202.mp4</t>
  </si>
  <si>
    <t>http://www.tinhtong.vn/video/Hoa-Thuong-Tinh-Khong-giang-Bo-2-Tap/Tat-Ca-Chung-Sanh-Von-Di-La-Phat-2/452/</t>
  </si>
  <si>
    <t>http://phapsutinhkhong.com/phapthoaivideo/xem/564</t>
  </si>
  <si>
    <t>Thinh Phat tru the 1____</t>
  </si>
  <si>
    <t>VCD-1 Thinh Phat Tru The Chuyen Phap Luan - Phap Su Tinh Khong chu giang - Can dich Vong Tay cu si</t>
  </si>
  <si>
    <t>https://mega.co.nz/#F!wwBmQR7K!AL6VsFZpD-4vpPA-IMsE3g</t>
  </si>
  <si>
    <t>http://filegoc.tinhkhongphapngu.vn/TONG_HOP_L2_DIA/%20THINH_PHAT_TRU_THE_THINH_CHUYEN_PHAP/Thinh%20Phat%20tru%20the%201.mp4</t>
  </si>
  <si>
    <t>http://www.tinhtong.vn/video/Hoa-Thuong-Tinh-Khong-giang-Bo-2-Tap/Thinh-Phat-Tru-The-1/489/</t>
  </si>
  <si>
    <t>http://phapsutinhkhong.com/phapthoaivideo/xem/561</t>
  </si>
  <si>
    <t>Thinh Phat tru the 2____</t>
  </si>
  <si>
    <t>VCD-2 Thinh Phat Tru The Chuyen Phap Luan - Phap Su Tinh Khong chu giang - Can dich Vong Tay cu si</t>
  </si>
  <si>
    <t>https://mega.co.nz/#F!l1xyURgJ!UjUeYn9z9HITL3ayOxC3rQ</t>
  </si>
  <si>
    <t>http://filegoc.tinhkhongphapngu.vn/TONG_HOP_L2_DIA/%20THINH_PHAT_TRU_THE_THINH_CHUYEN_PHAP/Thinh%20Phat%20tru%20the%202.mp4</t>
  </si>
  <si>
    <t>http://www.tinhtong.vn/video/Hoa-Thuong-Tinh-Khong-giang-Bo-2-Tap/Thinh-Phat-Tru-The-2/490/</t>
  </si>
  <si>
    <t>http://phapsutinhkhong.com/phapthoaivideo/xem/562</t>
  </si>
  <si>
    <t>thuc hien giao duc 1____</t>
  </si>
  <si>
    <t>VCD-1 Thuc Hien Giao Duc Phat Da - Phap Su Tinh Khong chu giang - Can dich Vong Tay cu si</t>
  </si>
  <si>
    <t>https://drive.google.com/folderview?id=0B0A1OA0P5FRjNFZ3QnU1dFhlYTQ&amp;usp=sharing</t>
  </si>
  <si>
    <t>phtds0026@gmail.com</t>
  </si>
  <si>
    <t>https://mega.co.nz/#F!11BniL4Z!ZLItj0Fm9bAbmO57NPD9NQ</t>
  </si>
  <si>
    <t>http://filegoc.tinhkhongphapngu.vn/TONG_HOP_L2_DIA/%20THUC_HIEN_GD_1-2_OK/thuc%20hien%20giao%20duc%201.mp4</t>
  </si>
  <si>
    <t>http://www.tinhtong.vn/video/Hoa-Thuong-Tinh-Khong-giang-Bo-2-Tap/Thuc-Hien-Giao-Duc-Phat-Da-1/491/</t>
  </si>
  <si>
    <t>thuc hien giao duc 2____</t>
  </si>
  <si>
    <t>VCD-2 Thuc Hien Giao Duc Phat Da - Phap Su Tinh Khong chu giang - Can dich Vong Tay cu si</t>
  </si>
  <si>
    <t>https://mega.co.nz/#F!p5gFCKJY!Ghk_qSQZknkvFReIaGTBug</t>
  </si>
  <si>
    <t>http://filegoc.tinhkhongphapngu.vn/TONG_HOP_L2_DIA/%20THUC_HIEN_GD_1-2_OK/thuc%20hien%20giao%20duc%202.mp4</t>
  </si>
  <si>
    <t>http://www.tinhtong.vn/video/Hoa-Thuong-Tinh-Khong-giang-Bo-2-Tap/Thuc-Hien-Giao-Duc-Phat-Da-2/492/</t>
  </si>
  <si>
    <t>Tin Tam Dao Dong 1____</t>
  </si>
  <si>
    <t>VCD-1 Tin Tam Dao Dong Khong The Vang Sanh - Phap Su Tinh Khong chu giang - Can dich Vong Tay cu si</t>
  </si>
  <si>
    <t>https://mega.co.nz/#F!g1RSTZrB!L7PfzWSwlvVmtkDKbTzeaA</t>
  </si>
  <si>
    <t>http://filegoc.tinhkhongphapngu.vn/TONG_HOP_L2_DIA/%20TIN_TAM_DAO_DONG_KHONG_VANG_SANH/Tin%20Tam%20Dao%20Dong%201.mp4</t>
  </si>
  <si>
    <t>http://www.tinhtong.vn/video/Hoa-Thuong-Tinh-Khong-giang-Bo-2-Tap/Tin-Tam-Dao-Dong-Khong-The-Vang-Sanh-1/495/</t>
  </si>
  <si>
    <t>http://phapsutinhkhong.com/phapthoaivideo/xem/511</t>
  </si>
  <si>
    <t>Tin Tam Dao Dong 2____</t>
  </si>
  <si>
    <t>VCD-2 Tin Tam Dao Dong Khong The Vang Sanh - Phap Su Tinh Khong chu giang - Can dich Vong Tay cu si</t>
  </si>
  <si>
    <t>https://mega.co.nz/#F!9wp0GRzY!RK_IyGg4Tuc0qwojcRgcfQ</t>
  </si>
  <si>
    <t>http://filegoc.tinhkhongphapngu.vn/TONG_HOP_L2_DIA/%20TIN_TAM_DAO_DONG_KHONG_VANG_SANH/Tin%20Tam%20Dao%20Dong%202.mp4</t>
  </si>
  <si>
    <t>http://www.tinhtong.vn/video/Hoa-Thuong-Tinh-Khong-giang-Bo-2-Tap/Tin-Tam-Dao-Dong-Khong-The-Vang-Sanh-2/496/</t>
  </si>
  <si>
    <t>http://phapsutinhkhong.com/phapthoaivideo/xem/512</t>
  </si>
  <si>
    <t>Hoa Tuoi Qua Tot 1____</t>
  </si>
  <si>
    <t>VCD-1 Hoa Tuoi Qua Tot - Phap Su Tinh Khong chu giang - Can dich Vong Tay cu si</t>
  </si>
  <si>
    <t>https://mega.co.nz/#F!YxoizLaD!TYeThT6t0wsMDp2qHyspAQ</t>
  </si>
  <si>
    <t>http://filegoc.tinhkhongphapngu.vn/TONG_HOP_L2_DIA/%20HOA_TUOI_QUA_TOT/Hoa%20Tuoi%20Qua%20Tot%201.mp4</t>
  </si>
  <si>
    <t>http://www.tinhtong.vn/video/Hoa-Thuong-Tinh-Khong-giang-Bo-2-Tap/Hoa-Tuoi-Qua-Tot-1/459/</t>
  </si>
  <si>
    <t>http://phapsutinhkhong.com/phapthoaivideo/xem/586</t>
  </si>
  <si>
    <t>Hoa Tuoi Qua Tot 2____</t>
  </si>
  <si>
    <t>VCD-2 Hoa Tuoi Qua Tot - Phap Su Tinh Khong chu giang - Can dich Vong Tay cu si</t>
  </si>
  <si>
    <t>https://mega.co.nz/#F!g84RlCBA!LpxdsCta4Awm8-5CfIK7cQ</t>
  </si>
  <si>
    <t>http://filegoc.tinhkhongphapngu.vn/TONG_HOP_L2_DIA/%20HOA_TUOI_QUA_TOT/Hoa%20Tuoi%20Qua%20Tot%202.mp4</t>
  </si>
  <si>
    <t>http://www.tinhtong.vn/video/Hoa-Thuong-Tinh-Khong-giang-Bo-2-Tap/Hoa-Tuoi-Qua-Tot-2/460/</t>
  </si>
  <si>
    <t>http://phapsutinhkhong.com/phapthoaivideo/xem/587</t>
  </si>
  <si>
    <t>Laykholamthay 1____</t>
  </si>
  <si>
    <t>VCD-1 Lay Gioi Lam Thay Lay Kho Lam Thay - Phap Su Tinh Khong chu giang - Can dich Vong Tay cu si</t>
  </si>
  <si>
    <t>https://mega.co.nz/#F!99QGnLJZ!fkIuz1a02rAb_-xGJguWjw</t>
  </si>
  <si>
    <t>http://filegoc.tinhkhongphapngu.vn/TONG_HOP_L2_DIA/%20LAYKHOLAMTHAY/Laykholamthay%201.mp4</t>
  </si>
  <si>
    <t>http://www.tinhtong.vn/video/Hoa-Thuong-Tinh-Khong-giang-Bo-2-Tap/Lay-Kho-Lam-Thay-1/465/</t>
  </si>
  <si>
    <t>http://phapsutinhkhong.com/phapthoaivideo/xem/580</t>
  </si>
  <si>
    <t>Laykholamthay 2____</t>
  </si>
  <si>
    <t>VCD-2 Lay Gioi Lam Thay Lay Kho Lam Thay - Phap Su Tinh Khong chu giang - Can dich Vong Tay cu si</t>
  </si>
  <si>
    <t>https://mega.co.nz/#F!5wwVSZLS!RkZ0SSeBA3w6VFSyQ5kTTw</t>
  </si>
  <si>
    <t>http://filegoc.tinhkhongphapngu.vn/TONG_HOP_L2_DIA/%20LAYKHOLAMTHAY/Laykholamthay%202.mp4</t>
  </si>
  <si>
    <t>http://www.tinhtong.vn/video/Hoa-Thuong-Tinh-Khong-giang-Bo-2-Tap/Lay-Kho-Lam-Thay-2/466/</t>
  </si>
  <si>
    <t>http://phapsutinhkhong.com/phapthoaivideo/xem/581</t>
  </si>
  <si>
    <t>NPTriBenh 1____</t>
  </si>
  <si>
    <t>VCD-1 Niem Phat Tri Ung Thu - Can dich Vong Tay cu si</t>
  </si>
  <si>
    <t>https://mega.co.nz/#F!Q9BQDZII!PSmsbScOobdVwvksJETbIA</t>
  </si>
  <si>
    <t>http://filegoc.tinhkhongphapngu.vn/TONG_HOP_L2_DIA/%20NIEMPHATTRIUNGTHU/NPTriBenh%201.mp4</t>
  </si>
  <si>
    <t>http://www.tinhtong.vn/video/Hoa-Thuong-Tinh-Khong-giang-Bo-2-Tap/Niem-Phat-Tri-Benh-Ung-Thu-1/477/</t>
  </si>
  <si>
    <t>http://phapsutinhkhong.com/phapthoaivideo/xem/573</t>
  </si>
  <si>
    <t>NPTriBenh 2____</t>
  </si>
  <si>
    <t>VCD-2 Niem Phat Tri Ung Thu - Can dich Vong Tay cu si</t>
  </si>
  <si>
    <t>https://mega.co.nz/#F!h8InwJrS!Bsc-YgPpWB9aJkrCfxWutg</t>
  </si>
  <si>
    <t>http://filegoc.tinhkhongphapngu.vn/TONG_HOP_L2_DIA/%20NIEMPHATTRIUNGTHU/NPTriBenh%202.mp4</t>
  </si>
  <si>
    <t>http://www.tinhtong.vn/video/Hoa-Thuong-Tinh-Khong-giang-Bo-2-Tap/Niem-Phat-Tri-Benh-Ung-Thu-2/478/</t>
  </si>
  <si>
    <t>http://phapsutinhkhong.com/phapthoaivideo/xem/575</t>
  </si>
  <si>
    <t>PhapNhiNhuThi 1____</t>
  </si>
  <si>
    <t>VCD-1 Phap Nhi Nhu Thi - Phap Su Tinh Khong chu giang - Can dich Vong Tay cu si</t>
  </si>
  <si>
    <t>https://mega.co.nz/#F!IoxRCJDT!ErdcewI2J_Y-WiDeQxw6DA</t>
  </si>
  <si>
    <t>http://filegoc.tinhkhongphapngu.vn/TONG_HOP_L2_DIA/%20PHAP_NHI_NHU_THI/PhapNhiNhuThi%201.mp4</t>
  </si>
  <si>
    <t>http://www.tinhtong.vn/video/Hoa-Thuong-Tinh-Khong-giang-Bo-2-Tap/Phap-Nhi-Nhu-Thi-1/483/</t>
  </si>
  <si>
    <t>http://phapsutinhkhong.com/phapthoaivideo/xem/569</t>
  </si>
  <si>
    <t>PhapNhiNhuThi 2____</t>
  </si>
  <si>
    <t>VCD-2 Phap Nhi Nhu Thi - Phap Su Tinh Khong chu giang - Can dich Vong Tay cu si</t>
  </si>
  <si>
    <t>https://mega.co.nz/#F!Q9hFgQ5Z!OchjCmUQKxU9Y2icWsSuyw</t>
  </si>
  <si>
    <t>http://filegoc.tinhkhongphapngu.vn/TONG_HOP_L2_DIA/%20PHAP_NHI_NHU_THI/PhapNhiNhuThi%202.mp4</t>
  </si>
  <si>
    <t>http://www.tinhtong.vn/video/Hoa-Thuong-Tinh-Khong-giang-Bo-2-Tap/Phap-Nhi-Nhu-Thi-2/484/</t>
  </si>
  <si>
    <t>http://phapsutinhkhong.com/phapthoaivideo/xem/570</t>
  </si>
  <si>
    <t>Tin nguyen tri danh 1____</t>
  </si>
  <si>
    <t>VCD-1 Tin Nguyen Tri Danh Phat Hieu - Phap Su Tinh Khong chu giang - Can dich Vong Tay cu si</t>
  </si>
  <si>
    <t>https://mega.co.nz/#F!toZDmbDb!biPKKU5QRFg_eT-VWJ9lKw</t>
  </si>
  <si>
    <t>http://filegoc.tinhkhongphapngu.vn/TONG_HOP_L2_DIA/%20TIN_NGUYEN_TRI_DANH_PHT_HIEU/Tin%20nguyen%20tri%20danh%201.mp4</t>
  </si>
  <si>
    <t>http://www.tinhtong.vn/video/Hoa-Thuong-Tinh-Khong-giang-Bo-2-Tap/Tin-Nguyen-Tri-Danh-Hieu-Phat-1/493/</t>
  </si>
  <si>
    <t>http://phapsutinhkhong.com/phapthoaivideo/xem/513</t>
  </si>
  <si>
    <t>https://drive.google.com/a/duyxuyen.vn/folderview?id=0B2VY6i1KVStyV21ZLTdQMTB2blU&amp;usp=sharing</t>
  </si>
  <si>
    <t>adidaphat027@duyxuyen.vn</t>
  </si>
  <si>
    <t>Tin nguyen tri danh 2____</t>
  </si>
  <si>
    <t>VCD-2 Tin Nguyen Tri Danh Phat Hieu - Phap Su Tinh Khong chu giang - Can dich Vong Tay cu si</t>
  </si>
  <si>
    <t>https://mega.co.nz/#F!w1Y3QSRK!HRWTtTiSxyVlMDe0JCge_w</t>
  </si>
  <si>
    <t>http://filegoc.tinhkhongphapngu.vn/TONG_HOP_L2_DIA/%20TIN_NGUYEN_TRI_DANH_PHT_HIEU/Tin%20nguyen%20tri%20danh%202.mp4</t>
  </si>
  <si>
    <t>http://www.tinhtong.vn/video/Hoa-Thuong-Tinh-Khong-giang-Bo-2-Tap/Tin-Nguyen-Tri-Danh-Hieu-Phat-2/494/</t>
  </si>
  <si>
    <t>http://phapsutinhkhong.com/phapthoaivideo/xem/514</t>
  </si>
  <si>
    <t>Visaotoiphaixuatgia 1____</t>
  </si>
  <si>
    <t>VCD-1 Vi Sao Toi Phai Xuat Gia - Phap Su Dinh Hoang giang  - Can dich Vong Tay cu si</t>
  </si>
  <si>
    <t>https://mega.co.nz/#F!hkoHhSCK!HqukmVLo83gU9jKNP3TiPg</t>
  </si>
  <si>
    <t>http://filegoc.tinhkhongphapngu.vn/TONG_HOP_L2_DIA/%20VI_SAO_TOI_PHAI_XUAT_GIA/Visaotoiphaixuatgia%201.mp4</t>
  </si>
  <si>
    <t>http://www.tinhtong.vn/video/Hoa-Thuong-Tinh-Khong-giang-Bo-2-Tap/Vi-Sao-Toi-Phai-Xuat-Gia-1/497/</t>
  </si>
  <si>
    <t>http://phapsutinhkhong.com/phapthoaivideo/xem/509</t>
  </si>
  <si>
    <t>Visaotoiphaixuatgia 2____</t>
  </si>
  <si>
    <t>VCD-2 Vi Sao Toi Phai Xuat Gia - Phap Su Dinh Hoang giang  - Can dich Vong Tay cu si</t>
  </si>
  <si>
    <t>https://mega.co.nz/#F!dswmmSLJ!RVLaQWuaTT9CfbZMRJY8OA</t>
  </si>
  <si>
    <t>http://filegoc.tinhkhongphapngu.vn/TONG_HOP_L2_DIA/%20VI_SAO_TOI_PHAI_XUAT_GIA/Visaotoiphaixuatgia%202.mp4</t>
  </si>
  <si>
    <t>http://www.tinhtong.vn/video/Hoa-Thuong-Tinh-Khong-giang-Bo-2-Tap/Vi-Sao-Toi-Phai-Xuat-Gia-2/498/</t>
  </si>
  <si>
    <t>http://phapsutinhkhong.com/phapthoaivideo/xem/510</t>
  </si>
  <si>
    <t>TONG_HOP_L4_DIA
(Da Du)</t>
  </si>
  <si>
    <t>48 loi nguyen 1____</t>
  </si>
  <si>
    <t>VCD-1 48 Dai Nguyen Cua Duc Phat A Di Da - Phap su Tinh Khong Chu Giang  - Can dich Vong Tay cu si</t>
  </si>
  <si>
    <t>https://mega.co.nz/#F!4oZ0gbZA!SNqInEo9eRQVpIqgDSq0Ew</t>
  </si>
  <si>
    <t>http://filegoc.tinhkhongphapngu.vn/TONG_HOP_L4_DIA/48_NGUYEN/48%20loi%20nguyen%201.mp4</t>
  </si>
  <si>
    <t>http://www.tinhtong.vn/video/Hoa-Thuong-Tinh-Khong-giang-Bo-5-Tap/48-Loi-Nguyen-Cua-Phat-Tap-1/499/</t>
  </si>
  <si>
    <t>http://phapsutinhkhong.com/phapthoaivideo/xem/487</t>
  </si>
  <si>
    <t>48 loi nguyen 2____</t>
  </si>
  <si>
    <t>VCD-2 48 Dai Nguyen Cua Duc Phat A Di Da - Phap su Tinh Khong Chu Giang  - Can dich Vong Tay cu si</t>
  </si>
  <si>
    <t>https://mega.co.nz/#F!N9hygYLB!QWYok0yOsiMZThjwcW2yhA</t>
  </si>
  <si>
    <t>http://filegoc.tinhkhongphapngu.vn/TONG_HOP_L4_DIA/48_NGUYEN/48%20loi%20nguyen%202.mp4</t>
  </si>
  <si>
    <t>http://www.tinhtong.vn/video/Hoa-Thuong-Tinh-Khong-giang-Bo-5-Tap/48-Loi-Nguyen-Cua-Phat-Tap-2/500/</t>
  </si>
  <si>
    <t>http://phapsutinhkhong.com/phapthoaivideo/xem/488</t>
  </si>
  <si>
    <t>48 loi nguyen 3____</t>
  </si>
  <si>
    <t>VCD-3 48 Dai Nguyen Cua Duc Phat A Di Da - Phap su Tinh Khong Chu Giang  - Can dich Vong Tay cu si</t>
  </si>
  <si>
    <t>https://mega.co.nz/#F!UhYVAAQT!eNzJm2JBmZVUsd6paHPA0w</t>
  </si>
  <si>
    <t>http://filegoc.tinhkhongphapngu.vn/TONG_HOP_L4_DIA/48_NGUYEN/48%20loi%20nguyen%203.mp4</t>
  </si>
  <si>
    <t>http://www.tinhtong.vn/video/Hoa-Thuong-Tinh-Khong-giang-Bo-5-Tap/48-Loi-Nguyen-Cua-Phat-Tap-3/501/</t>
  </si>
  <si>
    <t>http://phapsutinhkhong.com/phapthoaivideo/xem/489</t>
  </si>
  <si>
    <t>48 loi nguyen 4____</t>
  </si>
  <si>
    <t>VCD-4 48 Dai Nguyen Cua Duc Phat A Di Da - Phap su Tinh Khong Chu Giang  - Can dich Vong Tay cu si</t>
  </si>
  <si>
    <t>https://mega.co.nz/#F!BhJEXZpZ!a92Cy19n0VUNXT8bcsEzng</t>
  </si>
  <si>
    <t>http://filegoc.tinhkhongphapngu.vn/TONG_HOP_L4_DIA/48_NGUYEN/48%20loi%20nguyen%204.mp4</t>
  </si>
  <si>
    <t>http://www.tinhtong.vn/video/Hoa-Thuong-Tinh-Khong-giang-Bo-5-Tap/48-Loi-Nguyen-Cua-Phat-Tap-4/502/</t>
  </si>
  <si>
    <t>http://phapsutinhkhong.com/phapthoaivideo/xem/490</t>
  </si>
  <si>
    <t>48 loi nguyen 5____</t>
  </si>
  <si>
    <t>VCD-5 48 Dai Nguyen Cua Duc Phat A Di Da - Phap su Tinh Khong Chu Giang  - Can dich Vong Tay cu si</t>
  </si>
  <si>
    <t>https://mega.co.nz/#F!t5YUjJaL!bZyUDx4tcIBg42E6dq-J6w</t>
  </si>
  <si>
    <t>http://filegoc.tinhkhongphapngu.vn/TONG_HOP_L4_DIA/48_NGUYEN/48%20loi%20nguyen%205.mp4</t>
  </si>
  <si>
    <t>http://www.tinhtong.vn/video/Hoa-Thuong-Tinh-Khong-giang-Bo-5-Tap/48-Loi-Nguyen-Cua-Phat-Tap-5/503/</t>
  </si>
  <si>
    <t>http://phapsutinhkhong.com/phapthoaivideo/xem/491</t>
  </si>
  <si>
    <t>A Nan 1____</t>
  </si>
  <si>
    <t>VCD-1 A Nan Hoi Phat Viec Kiet Hung - Phap su Tinh Khong Chu Giang  - Can dich Vong Tay cu si</t>
  </si>
  <si>
    <t>https://mega.co.nz/#F!gxAU1Yza!EIfhgRJxqEE4HY2kVsXVgA</t>
  </si>
  <si>
    <t>http://filegoc.tinhkhongphapngu.vn/TONG_HOP_L4_DIA/A_NAN_HOI_PHAT_1-4OK/A%20Nan%201.mp4</t>
  </si>
  <si>
    <t>http://www.tinhtong.vn/video/Hoa-Thuong-Tinh-Khong-giang-Bo-4-Tap/Ngai-A-NAN-Hoi-Phat-Viec-Tot-Xau-1/504/</t>
  </si>
  <si>
    <t>http://phapsutinhkhong.com/phapthoaivideo/xem/492</t>
  </si>
  <si>
    <t>A Nan 2____</t>
  </si>
  <si>
    <t>VCD-2 A Nan Hoi Phat Viec Kiet Hung - Phap su Tinh Khong Chu Giang  - Can dich Vong Tay cu si</t>
  </si>
  <si>
    <t>https://mega.co.nz/#F!84QmDCSZ!SGxbCykAZrZjISb_FaEhgw</t>
  </si>
  <si>
    <t>http://filegoc.tinhkhongphapngu.vn/TONG_HOP_L4_DIA/A_NAN_HOI_PHAT_1-4OK/A%20Nan%202.mp4</t>
  </si>
  <si>
    <t>http://www.tinhtong.vn/video/Hoa-Thuong-Tinh-Khong-giang-Bo-4-Tap/Ngai-A-NAN-Hoi-Phat-Viec-Tot-Xau-2/505/</t>
  </si>
  <si>
    <t>http://phapsutinhkhong.com/phapthoaivideo/xem/493</t>
  </si>
  <si>
    <t>A Nan 3____</t>
  </si>
  <si>
    <t>VCD-3 A Nan Hoi Phat Viec Kiet Hung - Phap su Tinh Khong Chu Giang  - Can dich Vong Tay cu si</t>
  </si>
  <si>
    <t>https://mega.co.nz/#F!0h5SGRga!Un6PEgkz-pcj2LejXny52Q</t>
  </si>
  <si>
    <t>http://filegoc.tinhkhongphapngu.vn/TONG_HOP_L4_DIA/A_NAN_HOI_PHAT_1-4OK/A%20Nan%203.mp4</t>
  </si>
  <si>
    <t>http://www.tinhtong.vn/video/Hoa-Thuong-Tinh-Khong-giang-Bo-4-Tap/Ngai-A-NAN-Hoi-Phat-Viec-Tot-Xau-3/506/</t>
  </si>
  <si>
    <t>http://phapsutinhkhong.com/phapthoaivideo/xem/494</t>
  </si>
  <si>
    <t>A Nan 4____</t>
  </si>
  <si>
    <t>VCD-4 A Nan Hoi Phat Viec Kiet Hung - Phap su Tinh Khong Chu Giang  - Can dich Vong Tay cu si</t>
  </si>
  <si>
    <t>https://drive.google.com/folderview?id=0B0Mny_PBsUfUaXFwbHY2N09talk&amp;usp=sharing</t>
  </si>
  <si>
    <t>phtds0027@gmail.com</t>
  </si>
  <si>
    <t>https://mega.co.nz/#F!99wxlKaS!EDDxggZ2d5x0etqKAPj7cw</t>
  </si>
  <si>
    <t>http://filegoc.tinhkhongphapngu.vn/TONG_HOP_L4_DIA/A_NAN_HOI_PHAT_1-4OK/A%20Nan%204.mp4</t>
  </si>
  <si>
    <t>http://www.tinhtong.vn/video/Hoa-Thuong-Tinh-Khong-giang-Bo-4-Tap/Ngai-A-NAN-Hoi-Phat-Viec-Tot-Xau-4/507/</t>
  </si>
  <si>
    <t>http://phapsutinhkhong.com/phapthoaivideo/xem/495</t>
  </si>
  <si>
    <t>nguon goc 1 hc____</t>
  </si>
  <si>
    <t>VCD-1 Nguon Goc Van Hoa Trung Quoc - Phap su Tinh Khong Chu Giang  - Can dich Vong Tay cu si</t>
  </si>
  <si>
    <t>https://mega.co.nz/#F!Et4BAQ5Q!Ay74zQ4ywl02nicpbXv20Q</t>
  </si>
  <si>
    <t>http://filegoc.tinhkhongphapngu.vn/TONG_HOP_L4_DIA/NGUON_GOC_1-4/nguon%20goc%201%20hc.mp4</t>
  </si>
  <si>
    <t>http://www.tinhtong.vn/video/Hoa-Thuong-Tinh-Khong-giang-Bo-4-Tap/Nguon-Goc-Van-Hoa-Trung-Quoc-1/508/</t>
  </si>
  <si>
    <t>http://phapsutinhkhong.com/phapthoaivideo/xem/496</t>
  </si>
  <si>
    <t>nguon goc 2 hc____</t>
  </si>
  <si>
    <t>VCD-2 Nguon Goc Van Hoa Trung Quoc - Phap su Tinh Khong Chu Giang  - Can dich Vong Tay cu si</t>
  </si>
  <si>
    <t>https://mega.co.nz/#F!d0hxUbKS!IQHG0Wxe4jkX4DI8esTbKA</t>
  </si>
  <si>
    <t>http://filegoc.tinhkhongphapngu.vn/TONG_HOP_L4_DIA/NGUON_GOC_1-4/nguon%20goc%202%20hc.mp4</t>
  </si>
  <si>
    <t>http://www.tinhtong.vn/video/Hoa-Thuong-Tinh-Khong-giang-Bo-4-Tap/Nguon-Goc-Van-Hoa-Trung-Quoc-2/509/</t>
  </si>
  <si>
    <t>http://phapsutinhkhong.com/phapthoaivideo/xem/497</t>
  </si>
  <si>
    <t>nguon goc 3 hc____</t>
  </si>
  <si>
    <t>VCD-3 Nguon Goc Van Hoa Trung Quoc - Phap su Tinh Khong Chu Giang  - Can dich Vong Tay cu si</t>
  </si>
  <si>
    <t>https://mega.co.nz/#F!hh5kETrL!N-iyvn-u1JInLqnPe6ThhQ</t>
  </si>
  <si>
    <t>http://filegoc.tinhkhongphapngu.vn/TONG_HOP_L4_DIA/NGUON_GOC_1-4/nguon%20goc%203%20hc.mp4</t>
  </si>
  <si>
    <t>http://www.tinhtong.vn/video/Hoa-Thuong-Tinh-Khong-giang-Bo-4-Tap/Nguon-Goc-Van-Hoa-Trung-Quoc-3/510/</t>
  </si>
  <si>
    <t>http://phapsutinhkhong.com/phapthoaivideo/xem/498</t>
  </si>
  <si>
    <t>nguon goc 4 hc____</t>
  </si>
  <si>
    <t>VCD-4 Nguon Goc Van Hoa Trung Quoc - Phap su Tinh Khong Chu Giang  - Can dich Vong Tay cu si</t>
  </si>
  <si>
    <t>https://mega.co.nz/#F!M9pjzZYR!Itw_rBLiACAgrbrkAiWY5w</t>
  </si>
  <si>
    <t>http://filegoc.tinhkhongphapngu.vn/TONG_HOP_L4_DIA/NGUON_GOC_1-4/nguon%20goc%204%20hc.mp4</t>
  </si>
  <si>
    <t>http://www.tinhtong.vn/video/Hoa-Thuong-Tinh-Khong-giang-Bo-4-Tap/Nguon-Goc-Van-Hoa-Trung-Quoc-4/511/</t>
  </si>
  <si>
    <t>http://phapsutinhkhong.com/phapthoaivideo/xem/499</t>
  </si>
  <si>
    <t>PG p2D1____</t>
  </si>
  <si>
    <t>VCD-1 Phat Giao La Gi Phan 2 - Phap Su Tinh Khong chu giang - Can dich Vong Tay cu si</t>
  </si>
  <si>
    <t>https://mega.co.nz/#F!wgpDBKIa!frdq72ydzQpcpxRrXcIIPw</t>
  </si>
  <si>
    <t>http://filegoc.tinhkhongphapngu.vn/TONG_HOP_L4_DIA/PHAT_GIAO1-4_OK/PG%20p2D1.mp4</t>
  </si>
  <si>
    <t>http://www.tinhtong.vn/video/Hoa-Thuong-Tinh-Khong-giang-Bo-4-Tap/Phat-Giao-La-Gi-3/516/</t>
  </si>
  <si>
    <t>http://phapsutinhkhong.com/phapthoaivideo/xem/507</t>
  </si>
  <si>
    <t>PG p2D2____</t>
  </si>
  <si>
    <t>VCD-2 Phat Giao La Gi Phan 2 - Phap Su Tinh Khong chu giang - Can dich Vong Tay cu si</t>
  </si>
  <si>
    <t>https://mega.co.nz/#F!BhwiTDiR!Tk1u2F0fu1A0gfeTEdl3MA</t>
  </si>
  <si>
    <t>http://filegoc.tinhkhongphapngu.vn/TONG_HOP_L4_DIA/PHAT_GIAO1-4_OK/PG%20p2D2.mp4</t>
  </si>
  <si>
    <t>http://www.tinhtong.vn/video/Hoa-Thuong-Tinh-Khong-giang-Bo-4-Tap/Phat-Giao-La-Gi-4/517/</t>
  </si>
  <si>
    <t>http://phapsutinhkhong.com/phapthoaivideo/xem/508</t>
  </si>
  <si>
    <t>phat giao la gi 01____</t>
  </si>
  <si>
    <t>VCD-1 Phat Giao La Gi Phan 1 - Phap Su Tinh Khong chu giang - Can dich Vong Tay cu si</t>
  </si>
  <si>
    <t>https://mega.co.nz/#F!Y0B3ESyA!TnNwKw1ftJcZ2dAzQb-mQw</t>
  </si>
  <si>
    <t>http://filegoc.tinhkhongphapngu.vn/TONG_HOP_L4_DIA/PHAT_GIAO1-4_OK/phat%20giao%20la%20gi%2001.mp4</t>
  </si>
  <si>
    <t>http://www.tinhtong.vn/video/Hoa-Thuong-Tinh-Khong-giang-Bo-4-Tap/Phat-Giao-La-Gi-1/513/</t>
  </si>
  <si>
    <t>http://phapsutinhkhong.com/phapthoaivideo/xem/506</t>
  </si>
  <si>
    <t>phat giao la gi 02____</t>
  </si>
  <si>
    <t>VCD-2 Phat Giao La Gi Phan 1 - Phap Su Tinh Khong chu giang - Can dich Vong Tay cu si</t>
  </si>
  <si>
    <t>https://mega.co.nz/#F!cswAkRhL!fyv3lgLmeV18EKSdTMb-hg</t>
  </si>
  <si>
    <t>http://filegoc.tinhkhongphapngu.vn/TONG_HOP_L4_DIA/PHAT_GIAO1-4_OK/phat%20giao%20la%20gi%2002.mp4</t>
  </si>
  <si>
    <t>http://www.tinhtong.vn/video/Hoa-Thuong-Tinh-Khong-giang-Bo-4-Tap/Phat-Giao-La-Gi-2/514/</t>
  </si>
  <si>
    <t>http://phapsutinhkhong.com/phapthoaivideo/xem/505</t>
  </si>
  <si>
    <t>Khac phuc phien nao tap khi 1____</t>
  </si>
  <si>
    <t>VCD-1 Khac Phuc Tap Khi Phien Nao  - Phap Su Tinh Khong chu giang - Can dich Vong Tay cu si</t>
  </si>
  <si>
    <t>https://mega.co.nz/#F!11IHXSLK!NWcjwn4QDPgIyJDOJSQUiA</t>
  </si>
  <si>
    <t>http://filegoc.tinhkhongphapngu.vn/TONG_HOP_L4_DIA/PHIEN_NAO_TAP_KHI/Khac%20phuc%20phien%20nao%20tap%20khi%201.mp4</t>
  </si>
  <si>
    <t>http://www.tinhtong.vn/video/Hoa-Thuong-Tinh-Khong-giang-Bo-3-tap/Cach-Khac-Phuc-Phien-Nao-Tap-Khi-1/530/</t>
  </si>
  <si>
    <t>http://phapsutinhkhong.com/phapthoaivideo/xem/500</t>
  </si>
  <si>
    <t>Khac phuc phien nao tap khi 2____</t>
  </si>
  <si>
    <t>VCD-2 Khac Phuc Tap Khi Phien Nao  - Phap Su Tinh Khong chu giang - Can dich Vong Tay cu si</t>
  </si>
  <si>
    <t>https://mega.co.nz/#F!Ys5AjLBQ!Lx8DyGrZi3Aiz4prSRHXvQ</t>
  </si>
  <si>
    <t>http://filegoc.tinhkhongphapngu.vn/TONG_HOP_L4_DIA/PHIEN_NAO_TAP_KHI/Khac%20phuc%20phien%20nao%20tap%20khi%202.mp4</t>
  </si>
  <si>
    <t>http://www.tinhtong.vn/video/Hoa-Thuong-Tinh-Khong-giang-Bo-3-tap/Cach-Khac-Phuc-Phien-Nao-Tap-Khi-2/531/</t>
  </si>
  <si>
    <t>http://phapsutinhkhong.com/phapthoaivideo/xem/501</t>
  </si>
  <si>
    <t>Khac phuc phien nao tap khi 3 mpg____</t>
  </si>
  <si>
    <t>VCD-3 Khac Phuc Tap Khi Phien Nao  - Phap Su Tinh Khong chu giang - Can dich Vong Tay cu si</t>
  </si>
  <si>
    <t>https://mega.co.nz/#F!x5ADCKAJ!Irsxe2jKTax6yAv4fxXXkw</t>
  </si>
  <si>
    <t>http://filegoc.tinhkhongphapngu.vn/TONG_HOP_L4_DIA/PHIEN_NAO_TAP_KHI/Khac%20phuc%20phien%20nao%20tap%20khi%203%20mpg.mp4</t>
  </si>
  <si>
    <t>http://www.tinhtong.vn/video/Hoa-Thuong-Tinh-Khong-giang-Bo-3-tap/Cach-Khac-Phuc-Phien-Nao-Tap-Khi-3/532/</t>
  </si>
  <si>
    <t>http://phapsutinhkhong.com/phapthoaivideo/xem/502</t>
  </si>
  <si>
    <t>TNTP 01(moi)____</t>
  </si>
  <si>
    <t>VCD-1 Tinh Nghiep Tam Phuoc  - Phap Su Tinh Khong chu giang - Can dich Vong Tay cu si</t>
  </si>
  <si>
    <t>https://mega.co.nz/#F!5pRyhTpB!aZ0jgEbcCDg8ELcRL7675w</t>
  </si>
  <si>
    <t>http://filegoc.tinhkhongphapngu.vn/TONG_HOP_L4_DIA/TINH_NGHIEP_TP_1234_OK/TNTP%2001(moi).mp4</t>
  </si>
  <si>
    <t>http://www.tinhtong.vn/video/Hoa-Thuong-Tinh-Khong-giang-Bo-4-Tap/Tinh-Nghiep-Tam-Phuoc-1/518/</t>
  </si>
  <si>
    <t>http://phapsutinhkhong.com/phapthoaivideo/xem/291</t>
  </si>
  <si>
    <t>https://drive.google.com/a/duyxuyen.vn/folderview?id=0BzHfoV6hl1SBMVFycjIxaktfZWc&amp;usp=sharing</t>
  </si>
  <si>
    <t>adidaphat028@duyxuyen.vn</t>
  </si>
  <si>
    <t>TNTP 02(moi)____</t>
  </si>
  <si>
    <t>VCD-2 Tinh Nghiep Tam Phuoc  - Phap Su Tinh Khong chu giang - Can dich Vong Tay cu si</t>
  </si>
  <si>
    <t>https://mega.co.nz/#F!t8gQFJ4Z!L1Sq8mr4MHMrPUVxHv5KRg</t>
  </si>
  <si>
    <t>http://filegoc.tinhkhongphapngu.vn/TONG_HOP_L4_DIA/TINH_NGHIEP_TP_1234_OK/TNTP%2002(moi).mp4</t>
  </si>
  <si>
    <t>http://www.tinhtong.vn/video/Hoa-Thuong-Tinh-Khong-giang-Bo-4-Tap/Tinh-Nghiep-Tam-Phuoc-2/519/</t>
  </si>
  <si>
    <t>http://phapsutinhkhong.com/phapthoaivideo/xem/292</t>
  </si>
  <si>
    <t>TNTP 03(moi)____</t>
  </si>
  <si>
    <t>VCD-3 Tinh Nghiep Tam Phuoc  - Phap Su Tinh Khong chu giang - Can dich Vong Tay cu si</t>
  </si>
  <si>
    <t>https://mega.co.nz/#F!JtYihDBZ!LpPlmXq7JSQ53DDUWCbBPg</t>
  </si>
  <si>
    <t>http://filegoc.tinhkhongphapngu.vn/TONG_HOP_L4_DIA/TINH_NGHIEP_TP_1234_OK/TNTP%2003(moi).mp4</t>
  </si>
  <si>
    <t>http://www.tinhtong.vn/video/Hoa-Thuong-Tinh-Khong-giang-Bo-4-Tap/Tinh-Nghiep-Tam-Phuoc-3/520/</t>
  </si>
  <si>
    <t>http://phapsutinhkhong.com/phapthoaivideo/xem/293</t>
  </si>
  <si>
    <t>TNTP 04(moi)____</t>
  </si>
  <si>
    <t>VCD-4 Tinh Nghiep Tam Phuoc  - Phap Su Tinh Khong chu giang - Can dich Vong Tay cu si</t>
  </si>
  <si>
    <t>https://mega.co.nz/#F!5s4wnIrR!Irj-mR4k1UE71KxGKYvrJg</t>
  </si>
  <si>
    <t>http://filegoc.tinhkhongphapngu.vn/TONG_HOP_L4_DIA/TINH_NGHIEP_TP_1234_OK/TNTP%2004(moi).mp4</t>
  </si>
  <si>
    <t>http://www.tinhtong.vn/video/Hoa-Thuong-Tinh-Khong-giang-Bo-4-Tap/Tinh-Nghiep-Tam-Phuoc-4/521/</t>
  </si>
  <si>
    <t>http://phapsutinhkhong.com/phapthoaivideo/xem/294</t>
  </si>
  <si>
    <t>Truyen tho Tam Quy 1____</t>
  </si>
  <si>
    <t>VCD-1 Truyen Tho Tam Quy - Phap Su Tinh Khong chu giang - Can dich Vong Tay cu si</t>
  </si>
  <si>
    <t>https://mega.co.nz/#F!ZoRQ0JJT!Au-9JkQ8ach7jhWxN9lyqA</t>
  </si>
  <si>
    <t>http://filegoc.tinhkhongphapngu.vn/TONG_HOP_L4_DIA/TRUYEN_THU_TAM_1-4OK/Truyen%20tho%20Tam%20Quy%201.mp4</t>
  </si>
  <si>
    <t>http://www.tinhtong.vn/video/Hoa-Thuong-Tinh-Khong-giang-Bo-4-Tap/Truyen-Tho-Tam-Quy-1/522/</t>
  </si>
  <si>
    <t>http://phapsutinhkhong.com/phapthoaivideo/xem/475</t>
  </si>
  <si>
    <t>Truyen tho Tam Quy 2____</t>
  </si>
  <si>
    <t>VCD-2 Truyen Tho Tam Quy - Phap Su Tinh Khong chu giang - Can dich Vong Tay cu si</t>
  </si>
  <si>
    <t>https://mega.co.nz/#F!ohQ22BpR!ek_WR2oj_cM7l_PdUSAc4A</t>
  </si>
  <si>
    <t>http://filegoc.tinhkhongphapngu.vn/TONG_HOP_L4_DIA/TRUYEN_THU_TAM_1-4OK/Truyen%20tho%20Tam%20Quy%202.mp4</t>
  </si>
  <si>
    <t>http://www.tinhtong.vn/video/Hoa-Thuong-Tinh-Khong-giang-Bo-4-Tap/Truyen-Tho-Tam-Quy-2/523/</t>
  </si>
  <si>
    <t>http://phapsutinhkhong.com/phapthoaivideo/xem/476</t>
  </si>
  <si>
    <t>Truyen tho Tam Quy 3____</t>
  </si>
  <si>
    <t>VCD-3 Truyen Tho Tam Quy - Phap Su Tinh Khong chu giang - Can dich Vong Tay cu si</t>
  </si>
  <si>
    <t>https://mega.co.nz/#F!Y9ogVCYI!U8-3LTYALZcx8WKYatHptw</t>
  </si>
  <si>
    <t>http://filegoc.tinhkhongphapngu.vn/TONG_HOP_L4_DIA/TRUYEN_THU_TAM_1-4OK/Truyen%20tho%20Tam%20Quy%203.mp4</t>
  </si>
  <si>
    <t>http://www.tinhtong.vn/video/Hoa-Thuong-Tinh-Khong-giang-Bo-4-Tap/Truyen-Tho-Tam-Quy-3/525/</t>
  </si>
  <si>
    <t>http://phapsutinhkhong.com/phapthoaivideo/xem/477</t>
  </si>
  <si>
    <t>Truyen tho Tam Quy 4____</t>
  </si>
  <si>
    <t>VCD-4 Truyen Tho Tam Quy - Phap Su Tinh Khong chu giang - Can dich Vong Tay cu si</t>
  </si>
  <si>
    <t>https://mega.co.nz/#F!9whkAAIT!Nc3HcQVmTBhi_MMSDu01fA</t>
  </si>
  <si>
    <t>http://filegoc.tinhkhongphapngu.vn/TONG_HOP_L4_DIA/TRUYEN_THU_TAM_1-4OK/Truyen%20tho%20Tam%20Quy%204.mp4</t>
  </si>
  <si>
    <t>http://www.tinhtong.vn/video/Hoa-Thuong-Tinh-Khong-giang-Bo-4-Tap/Truyen-Tho-Tam-Quy-4/524/</t>
  </si>
  <si>
    <t>http://phapsutinhkhong.com/phapthoaivideo/xem/478</t>
  </si>
  <si>
    <t>tu luong  VCD1____</t>
  </si>
  <si>
    <t>VCD-1 Tu Luong Tinh Do - Phap Su Tinh Khong chu giang - Can dich Vong Tay cu si</t>
  </si>
  <si>
    <t>https://mega.co.nz/#F!EoYBEYqS!R_cOpxWhwelxNuLPegoZVw</t>
  </si>
  <si>
    <t>http://filegoc.tinhkhongphapngu.vn/TONG_HOP_L4_DIA/TU%20LUONG%20TINH%20DO/tu%20luong%20%20VCD1.mp4</t>
  </si>
  <si>
    <t>http://www.tinhtong.vn/video/Hoa-Thuong-Tinh-Khong-giang-Bo-4-Tap/Tu-Luong-Tinh-Do-1/526/</t>
  </si>
  <si>
    <t>http://phapsutinhkhong.com/phapthoaivideo/xem/479</t>
  </si>
  <si>
    <t>tu luong VCD2____</t>
  </si>
  <si>
    <t>VCD-2 Tu Luong Tinh Do - Phap Su Tinh Khong chu giang - Can dich Vong Tay cu si</t>
  </si>
  <si>
    <t>https://mega.co.nz/#F!AtIxiD7K!H6BMpUxDQSghHg7ACdwiWw</t>
  </si>
  <si>
    <t>http://filegoc.tinhkhongphapngu.vn/TONG_HOP_L4_DIA/TU%20LUONG%20TINH%20DO/tu%20luong%20VCD2.mp4</t>
  </si>
  <si>
    <t>http://www.tinhtong.vn/video/Hoa-Thuong-Tinh-Khong-giang-Bo-4-Tap/Tu-Luong-Tinh-Do-2/527/</t>
  </si>
  <si>
    <t>http://phapsutinhkhong.com/phapthoaivideo/xem/480</t>
  </si>
  <si>
    <t>tu luong VCD3____</t>
  </si>
  <si>
    <t>VCD-3 Tu Luong Tinh Do - Phap Su Tinh Khong chu giang - Can dich Vong Tay cu si</t>
  </si>
  <si>
    <t>https://mega.co.nz/#F!llpQgA4b!FQMGBS-QzlkilPuibWFJKg</t>
  </si>
  <si>
    <t>http://filegoc.tinhkhongphapngu.vn/TONG_HOP_L4_DIA/TU%20LUONG%20TINH%20DO/tu%20luong%20VCD3.mp4</t>
  </si>
  <si>
    <t>http://www.tinhtong.vn/video/Hoa-Thuong-Tinh-Khong-giang-Bo-4-Tap/Tu-Luong-Tinh-Do-3/528/</t>
  </si>
  <si>
    <t>http://phapsutinhkhong.com/phapthoaivideo/xem/481</t>
  </si>
  <si>
    <t>tu luong VCD4____</t>
  </si>
  <si>
    <t>VCD-4 Tu Luong Tinh Do - Phap Su Tinh Khong chu giang - Can dich Vong Tay cu si</t>
  </si>
  <si>
    <t>https://mega.co.nz/#F!opI32TrT!aGG--Ce5GlYvH9WKcq7qyA</t>
  </si>
  <si>
    <t>http://filegoc.tinhkhongphapngu.vn/TONG_HOP_L4_DIA/TU%20LUONG%20TINH%20DO/tu%20luong%20VCD4.mp4</t>
  </si>
  <si>
    <t>http://www.tinhtong.vn/video/Hoa-Thuong-Tinh-Khong-giang-Bo-4-Tap/Tu-Luong-Tinh-Do-4/529/</t>
  </si>
  <si>
    <t>http://phapsutinhkhong.com/phapthoaivideo/xem/482</t>
  </si>
  <si>
    <t>Diem nguyen Thuy____</t>
  </si>
  <si>
    <t>10131552DVD Diem nguyen Thuy____</t>
  </si>
  <si>
    <t>DVD Diem Nguyen Thuy - Thay Truong Han Sieu huong dan - Can dich Vong Tay cu si</t>
  </si>
  <si>
    <t>https://mega.co.nz/#F!7QYVFCYT!YjU09VQUGmkK0ORNP7cAXQ</t>
  </si>
  <si>
    <t>http://filegoc.tinhkhongphapngu.vn/Diem%20nguyen%20Thuy.mp4</t>
  </si>
  <si>
    <t>http://phapsutinhkhong.com/phapthoaivideo/xem/474</t>
  </si>
  <si>
    <t>Ghi chú:</t>
  </si>
  <si>
    <t xml:space="preserve">   ADiDaPhat</t>
  </si>
  <si>
    <t>ADiDaPhat</t>
  </si>
  <si>
    <t>Đã Trọn Bộ</t>
  </si>
  <si>
    <t>Đang Dịch Tiếp</t>
  </si>
  <si>
    <t>MỚI CẬP NHẬT</t>
  </si>
  <si>
    <t xml:space="preserve">Google Drive 
</t>
  </si>
  <si>
    <t xml:space="preserve">Mega.co.nz
</t>
  </si>
  <si>
    <t>2- File Gốc DVD (iso)</t>
  </si>
  <si>
    <t>Google Drive
(Đĩa gốc ISO)</t>
  </si>
  <si>
    <t>Mega.co.nz
(Đĩa gốc ISO)</t>
  </si>
  <si>
    <t>Tài Khoản
 Mega.co.nz</t>
  </si>
  <si>
    <t xml:space="preserve">01 KINH VO L UONG THO (LAN 10 TAI SINGAPORE)
Còn Tiếp....
</t>
  </si>
  <si>
    <t>VLT01____</t>
  </si>
  <si>
    <t>DVD-1 Tap 1 - Tap  10 Phat Thuyet Dai Thua Vo Luong Tho Trang Nghiem Thanh Tinh Binh Dang Giac - phap su Tinh Khong chu giang - can dich Vong Tay Cu Si</t>
  </si>
  <si>
    <t>https://drive.google.com/folderview?id=0B3GDwWaR7BJobkZYQ3VqcEtVYW8&amp;usp=sharing</t>
  </si>
  <si>
    <t>phtds0029@gmail.com</t>
  </si>
  <si>
    <t>VLT02____</t>
  </si>
  <si>
    <t>DVD-2 Tap 11 - Tap  20 Phat Thuyet Dai Thua Vo Luong Tho Trang Nghiem Thanh Tinh Binh Dang Giac - phap su Tinh Khong chu giang - can dich Vong Tay Cu Si</t>
  </si>
  <si>
    <t>VLT03____</t>
  </si>
  <si>
    <t>DVD-3 Tap 21 - Tap  30 Phat Thuyet Dai Thua Vo Luong Tho Trang Nghiem Thanh Tinh Binh Dang Giac - phap su Tinh Khong chu giang - can dich Vong Tay Cu Si</t>
  </si>
  <si>
    <t>VLT04____</t>
  </si>
  <si>
    <t>DVD-4 Tap 31 - Tap  40 Phat Thuyet Dai Thua Vo Luong Tho Trang Nghiem Thanh Tinh Binh Dang Giac - phap su Tinh Khong chu giang - can dich Vong Tay Cu Si</t>
  </si>
  <si>
    <t>https://drive.google.com/folderview?id=0BzIEPHjqRKUeZ2dCQS1QWUZFam8&amp;usp=sharing</t>
  </si>
  <si>
    <t>phtds0030@gmail.com</t>
  </si>
  <si>
    <t>VLT05____</t>
  </si>
  <si>
    <t>DVD-5 Tap 41 - Tap  50 Phat Thuyet Dai Thua Vo Luong Tho Trang Nghiem Thanh Tinh Binh Dang Giac - phap su Tinh Khong chu giang - can dich Vong Tay Cu Si</t>
  </si>
  <si>
    <t>VLT06____</t>
  </si>
  <si>
    <t>DVD-6 Tap 51 - Tap  60 Phat Thuyet Dai Thua Vo Luong Tho Trang Nghiem Thanh Tinh Binh Dang Giac - phap su Tinh Khong chu giang - can dich Vong Tay Cu Si</t>
  </si>
  <si>
    <t>VLT07____</t>
  </si>
  <si>
    <t>DVD-7 Tap 61 - Tap  70 Phat Thuyet Dai Thua Vo Luong Tho Trang Nghiem Thanh Tinh Binh Dang Giac - phap su Tinh Khong chu giang - can dich Vong Tay Cu Si</t>
  </si>
  <si>
    <t>https://drive.google.com/folderview?id=0BznJpRyNKI_1Z1FxWTRyT3NIYnM&amp;usp=sharing</t>
  </si>
  <si>
    <t>phtds0031@gmail.com</t>
  </si>
  <si>
    <t>VLT08____</t>
  </si>
  <si>
    <t>DVD-8 Tap 71 - Tap  80 Phat Thuyet Dai Thua Vo Luong Tho Trang Nghiem Thanh Tinh Binh Dang Giac - phap su Tinh Khong chu giang - can dich Vong Tay Cu Si</t>
  </si>
  <si>
    <t>VLT09____</t>
  </si>
  <si>
    <t>DVD-9 Tap 81 - Tap  90 Phat Thuyet Dai Thua Vo Luong Tho Trang Nghiem Thanh Tinh Binh Dang Giac - phap su Tinh Khong chu giang - can dich Vong Tay Cu Si</t>
  </si>
  <si>
    <t>VLT10____</t>
  </si>
  <si>
    <t>DVD-10 Tap 91 - Tap  100 Phat Thuyet Dai Thua Vo Luong Tho Trang Nghiem Thanh Tinh Binh Dang Giac - phap su Tinh Khong chu giang - can dich Vong Tay Cu Si</t>
  </si>
  <si>
    <t>https://drive.google.com/folderview?id=0B795VOEc8e1JUEhUN0VwdzZKY2s&amp;usp=sharing</t>
  </si>
  <si>
    <t>phtds0036@gmail.com</t>
  </si>
  <si>
    <t>VLT11____</t>
  </si>
  <si>
    <t>DVD-11 Tap 101 - Tap  110 Phat Thuyet Dai Thua Vo Luong Tho Trang Nghiem Thanh Tinh Binh Dang Giac - phap su Tinh Khong chu giang - can dich Vong Tay Cu Si</t>
  </si>
  <si>
    <t>VLT12____</t>
  </si>
  <si>
    <t>DVD-12 Tap 111 - Tap  120 Phat Thuyet Dai Thua Vo Luong Tho Trang Nghiem Thanh Tinh Binh Dang Giac - phap su Tinh Khong chu giang - can dich Vong Tay Cu Si</t>
  </si>
  <si>
    <t>VLT13____</t>
  </si>
  <si>
    <t>DVD-13 Tap 121 - Tap  130 Phat Thuyet Dai Thua Vo Luong Tho Trang Nghiem Thanh Tinh Binh Dang Giac - phap su Tinh Khong chu giang - can dich Vong Tay Cu Si</t>
  </si>
  <si>
    <t>https://drive.google.com/folderview?id=0Bwp0aLMxEG0vdGJJVGphSF9SRjQ&amp;usp=sharing</t>
  </si>
  <si>
    <t>phtds0037@gmail.com</t>
  </si>
  <si>
    <t>VLT14____</t>
  </si>
  <si>
    <t>DVD-14 Tap 131 - Tap  140 Phat Thuyet Dai Thua Vo Luong Tho Trang Nghiem Thanh Tinh Binh Dang Giac - phap su Tinh Khong chu giang - can dich Vong Tay Cu Si</t>
  </si>
  <si>
    <t>VLT15____</t>
  </si>
  <si>
    <t>DVD-15 Tap 141 - Tap  150 Phat Thuyet Dai Thua Vo Luong Tho Trang Nghiem Thanh Tinh Binh Dang Giac - phap su Tinh Khong chu giang - can dich Vong Tay Cu Si</t>
  </si>
  <si>
    <t>VLT16____</t>
  </si>
  <si>
    <t>DVD-16 Tap 151 - Tap  160 Phat Thuyet Dai Thua Vo Luong Tho Trang Nghiem Thanh Tinh Binh Dang Giac - phap su Tinh Khong chu giang - can dich Vong Tay Cu Si</t>
  </si>
  <si>
    <t>https://drive.google.com/folderview?id=0B4iTVmW9HBwhNHBhSzJhamNCdGs&amp;usp=sharing</t>
  </si>
  <si>
    <t>phtds0039@gmail.com</t>
  </si>
  <si>
    <t>VLT17____</t>
  </si>
  <si>
    <t>DVD-17 Tap 161 - Tap  170 Phat Thuyet Dai Thua Vo Luong Tho Trang Nghiem Thanh Tinh Binh Dang Giac - phap su Tinh Khong chu giang - can dich Vong Tay Cu Si</t>
  </si>
  <si>
    <t>02 KINH THAP THIEN NGHIEP DAO</t>
  </si>
  <si>
    <t>ThapThien01____</t>
  </si>
  <si>
    <t>DVD-1 Tap 1 - Tap  10 Phat Thuyet Thap Thien Nghiep Dao - phap su Tinh Khong chu giang - can dich Vong Tay Cu Si</t>
  </si>
  <si>
    <t>ThapThien02____</t>
  </si>
  <si>
    <t>DVD-2 Tap 11 - Tap  20 Phat Thuyet Thap Thien Nghiep Dao - phap su Tinh Khong chu giang - can dich Vong Tay Cu Si</t>
  </si>
  <si>
    <t>https://drive.google.com/folderview?id=0BzOgeQ9S3D3gX3lKelVxNHhHSnc&amp;usp=sharing</t>
  </si>
  <si>
    <t>phtds0040@gmail.com</t>
  </si>
  <si>
    <t>ThapThien03____</t>
  </si>
  <si>
    <t>DVD-3 Tap 21 - Tap  30 Phat Thuyet Thap Thien Nghiep Dao - phap su Tinh Khong chu giang - can dich Vong Tay Cu Si</t>
  </si>
  <si>
    <t>ThapThien04____</t>
  </si>
  <si>
    <t>DVD-4 Tap 31 - Tap  40 Phat Thuyet Thap Thien Nghiep Dao - phap su Tinh Khong chu giang - can dich Vong Tay Cu Si</t>
  </si>
  <si>
    <t>ThapThien05____</t>
  </si>
  <si>
    <t>DVD-5 Tap 41 - Tap  50 Phat Thuyet Thap Thien Nghiep Dao - phap su Tinh Khong chu giang - can dich Vong Tay Cu Si</t>
  </si>
  <si>
    <t>https://drive.google.com/folderview?id=0B_Fy439eA1GiYUkxbllmWWxxenM&amp;usp=sharing</t>
  </si>
  <si>
    <t>phtds0041@gmail.com</t>
  </si>
  <si>
    <t>ThapThien06____</t>
  </si>
  <si>
    <t>DVD-6 Tap 51 - Tap  60 Phat Thuyet Thap Thien Nghiep Dao - phap su Tinh Khong chu giang - can dich Vong Tay Cu Si</t>
  </si>
  <si>
    <t>ThapThien07____</t>
  </si>
  <si>
    <t>DVD-7 Tap 61 - Tap  70 Phat Thuyet Thap Thien Nghiep Dao - phap su Tinh Khong chu giang - can dich Vong Tay Cu Si</t>
  </si>
  <si>
    <t>ThapThien08____</t>
  </si>
  <si>
    <t>DVD-8 Tap 71 - Tap  80 Phat Thuyet Thap Thien Nghiep Dao - phap su Tinh Khong chu giang - can dich Vong Tay Cu Si</t>
  </si>
  <si>
    <t>https://drive.google.com/folderview?id=0B8GYo5iLDJnVN1ZMYWQtM0dHQmc&amp;usp=sharing</t>
  </si>
  <si>
    <t>phtds0042@gmail.com</t>
  </si>
  <si>
    <t>03 HOA NGHIEM AO CHI</t>
  </si>
  <si>
    <t>HoaNghiem01____</t>
  </si>
  <si>
    <t>DVD-1 Tap 1A - Tap  5B Hoa Nghiem Ao Chi Vong Tan Hoan Nguyen Quan - phap su Tinh Khong chu giang - can dich Vong Tay Cu Si</t>
  </si>
  <si>
    <t>HoaNghiem02____</t>
  </si>
  <si>
    <t>DVD-2 Tap 6A - Tap  10B Hoa Nghiem Ao Chi Vong Tan Hoan Nguyen Quan - phap su Tinh Khong chu giang - can dich Vong Tay Cu Si</t>
  </si>
  <si>
    <t>HoaNghiem03____</t>
  </si>
  <si>
    <t>DVD-3 Tap 11A - Tap  15B Hoa Nghiem Ao Chi Vong Tan Hoan Nguyen Quan - phap su Tinh Khong chu giang - can dich Vong Tay Cu Si</t>
  </si>
  <si>
    <t>https://drive.google.com/folderview?id=0B7kkEWo2yeCvM1BQZ1RyclFFQ2s&amp;usp=sharing</t>
  </si>
  <si>
    <t>phtds0043@gmail.com</t>
  </si>
  <si>
    <t>HoaNghiem04____</t>
  </si>
  <si>
    <t>DVD-4 Tap 16A - Tap  20B Hoa Nghiem Ao Chi Vong Tan Hoan Nguyen Quan - phap su Tinh Khong chu giang - can dich Vong Tay Cu Si</t>
  </si>
  <si>
    <t>HoaNghiem05____</t>
  </si>
  <si>
    <t>DVD-5 Tap 21A - Tap  25B Hoa Nghiem Ao Chi Vong Tan Hoan Nguyen Quan - phap su Tinh Khong chu giang - can dich Vong Tay Cu Si</t>
  </si>
  <si>
    <t>HoaNghiem06____</t>
  </si>
  <si>
    <t>DVD-6 Tap 26A - Tap  30B Hoa Nghiem Ao Chi Vong Tan Hoan Nguyen Quan - phap su Tinh Khong chu giang - can dich Vong Tay Cu Si</t>
  </si>
  <si>
    <t>https://drive.google.com/folderview?id=0Bx0VakRNfZJ6RnRmQVRQb0lqVEU&amp;usp=sharing</t>
  </si>
  <si>
    <t>phtds0044@gmail.com</t>
  </si>
  <si>
    <t>HoaNghiem07____</t>
  </si>
  <si>
    <t>DVD-7 Tap 31A - Tap  35B Hoa Nghiem Ao Chi Vong Tan Hoan Nguyen Quan - phap su Tinh Khong chu giang - can dich Vong Tay Cu Si</t>
  </si>
  <si>
    <t>HoaNghiem08____</t>
  </si>
  <si>
    <t>DVD-8 Tap 36A - Tap  40B Hoa Nghiem Ao Chi Vong Tan Hoan Nguyen Quan - phap su Tinh Khong chu giang - can dich Vong Tay Cu Si</t>
  </si>
  <si>
    <t>HoaNghiem09____</t>
  </si>
  <si>
    <t>DVD-9 Tap 41A - Tap  45B Hoa Nghiem Ao Chi Vong Tan Hoan Nguyen Quan - phap su Tinh Khong chu giang - can dich Vong Tay Cu Si</t>
  </si>
  <si>
    <t>https://drive.google.com/folderview?id=0B4UKfi2CUsdmcWdfMk5LQUVZQnM&amp;usp=sharing</t>
  </si>
  <si>
    <t>phtds0045@gmail.com</t>
  </si>
  <si>
    <t>HoaNghiem10____</t>
  </si>
  <si>
    <t>DVD-10 Tap 46A - Tap  50B Hoa Nghiem Ao Chi Vong Tan Hoan Nguyen Quan - phap su Tinh Khong chu giang - can dich Vong Tay Cu Si</t>
  </si>
  <si>
    <t>HoaNghiem11____</t>
  </si>
  <si>
    <t>DVD-11 Tap 51A - Tap  55B Hoa Nghiem Ao Chi Vong Tan Hoan Nguyen Quan - phap su Tinh Khong chu giang - can dich Vong Tay Cu Si</t>
  </si>
  <si>
    <t>HoaNghiem12____</t>
  </si>
  <si>
    <t>DVD-12 Tap 56A - Tap  60B Hoa Nghiem Ao Chi Vong Tan Hoan Nguyen Quan - phap su Tinh Khong chu giang - can dich Vong Tay Cu Si</t>
  </si>
  <si>
    <t>https://drive.google.com/folderview?id=0B1Khg33TZZBccmtPUnNaOGdUekU&amp;usp=sharing</t>
  </si>
  <si>
    <t>phapphat001@gmail.com</t>
  </si>
  <si>
    <t>04 BO TAT CHI NHAO KINH</t>
  </si>
  <si>
    <t>04 BoTatChiNhao1____</t>
  </si>
  <si>
    <t>DVD-1 Phat Khoi Bo Tat Thu Thang Chi Nhao Kinh - Phap Su Tinh Khong chu giang - can dich Vong Tay cu si</t>
  </si>
  <si>
    <t>04 BoTatChiNhao2____</t>
  </si>
  <si>
    <t>DVD-2 Phat Khoi Bo Tat Thu Thang Chi Nhao Kinh - Phap Su Tinh Khong chu giang - can dich Vong Tay cu si</t>
  </si>
  <si>
    <t>05 CAM UNG THIEN</t>
  </si>
  <si>
    <t>05 CamUngThien1____</t>
  </si>
  <si>
    <t>DVD-1 Tap 1 - Tap  10 Thai Thuong Cam Ung Thien - phap su Tinh Khong chu giang - can dich Vong Tay Cu Si</t>
  </si>
  <si>
    <t>05 CamUngThien2____</t>
  </si>
  <si>
    <t>DVD-2 Tap 11 - Tap  20 Thai Thuong Cam Ung Thien - phap su Tinh Khong chu giang - can dich Vong Tay Cu Si</t>
  </si>
  <si>
    <t>https://drive.google.com/folderview?id=0B7Ym5231FFk5QXRsbmdPTnM0RUk&amp;usp=sharing</t>
  </si>
  <si>
    <t>phtds0046@gmail.com</t>
  </si>
  <si>
    <t>05 CamUngThien3____</t>
  </si>
  <si>
    <t>DVD-3 Tap 21 - Tap  30 Thai Thuong Cam Ung Thien - phap su Tinh Khong chu giang - can dich Vong Tay Cu Si</t>
  </si>
  <si>
    <t>05 CamUngThien4____</t>
  </si>
  <si>
    <t>DVD-4 Tap 31 - Tap  40 Thai Thuong Cam Ung Thien - phap su Tinh Khong chu giang - can dich Vong Tay Cu Si</t>
  </si>
  <si>
    <t>05 CamUngThien5____</t>
  </si>
  <si>
    <t>DVD-5 Tap 41 - Tap  50 Thai Thuong Cam Ung Thien - phap su Tinh Khong chu giang - can dich Vong Tay Cu Si</t>
  </si>
  <si>
    <t>05 CamUngThien6____</t>
  </si>
  <si>
    <t>DVD-6 Tap 51 - Tap  60 Thai Thuong Cam Ung Thien - phap su Tinh Khong chu giang - can dich Vong Tay Cu Si</t>
  </si>
  <si>
    <t>https://drive.google.com/folderview?id=0B4uBLw_7jhzXcEN3YjExbDJGNTA&amp;usp=sharing</t>
  </si>
  <si>
    <t>phtds0047@gmail.com</t>
  </si>
  <si>
    <t>06 DE TU QUY</t>
  </si>
  <si>
    <t>06 DeTuQuyGiang____</t>
  </si>
  <si>
    <t>DVD De Tu Quy giang giai - Phap su Tinh Khong giam dinh - Tien si Thai Le Huc dien giang - can dich Vong Tay cu si</t>
  </si>
  <si>
    <t>07 HAI HOA CUU VAN NGUY CO</t>
  </si>
  <si>
    <t>07 HaiHoa____</t>
  </si>
  <si>
    <t>DVD Hai Hoa Cuu Van Nguy Co - Hoa Thuong Tinh Khong tra loi Dai Truyen Hinh Trung Quoc - can dich Vong Tay cu si</t>
  </si>
  <si>
    <t>08 BAT NHA TAM KINH</t>
  </si>
  <si>
    <t>08 BatNha____</t>
  </si>
  <si>
    <t>DVD Bat Nha Ba La Mat Da Tam Kinh - Hoa Thuong Tinh Khong chu giang - can dich Vong Tay cu si</t>
  </si>
  <si>
    <t>09 BAT DAI NHAN GIAC</t>
  </si>
  <si>
    <t>09 BatDaiNhanGiacKinh____</t>
  </si>
  <si>
    <t>DVD Bat Dai Nhan Giac Kinh Giang Ky - Hoa Thuong Tinh Khong chu giang - can dich Vong Tay cu si</t>
  </si>
  <si>
    <t>https://drive.google.com/folderview?id=0B-KOxe2M35qVdUtSV1lMRkRicnM&amp;usp=sharing</t>
  </si>
  <si>
    <t>phtds0048@gmail.com</t>
  </si>
  <si>
    <t>10 BAC SI BANH TAN</t>
  </si>
  <si>
    <t>10 Bac Si Banh Tan (GiaoDuc-DaoDuc)____</t>
  </si>
  <si>
    <t>DVD Chu de Dao Duc va Suc Khoe - Bac Si Banh Tan - can dich Vong Tay cu si</t>
  </si>
  <si>
    <t>11 KHONG LAM GIAC QUOC GIA</t>
  </si>
  <si>
    <t>11 KhongLamGiacQuocGia____</t>
  </si>
  <si>
    <t>DVD Khong lam giac quoc gia - khong noi xau lanh dao to quoc - khong pham phap luat - khong tron thue - Hoa Thuong Tinh Khong chu giang - can dich Vong Tay cu si</t>
  </si>
  <si>
    <t>12 NHAN THUC PHAT GIAO</t>
  </si>
  <si>
    <t>12 NhanThucPG____</t>
  </si>
  <si>
    <t>DVD Nhan Thuc Phat Giao - Hoa Thuong Tinh Khong Chu giang - can dich Vong Tay cu si</t>
  </si>
  <si>
    <t>13 ME HIEN CON HIEU</t>
  </si>
  <si>
    <t>13 MeHienConHieu____</t>
  </si>
  <si>
    <t>DVD Me Hien Con Hieu - can dich Vong Tay cu si</t>
  </si>
  <si>
    <t>https://drive.google.com/folderview?id=0BxRUTm6WaqaFSUNSUTJNM180dVk&amp;usp=sharing</t>
  </si>
  <si>
    <t>phtds0049@gmail.com</t>
  </si>
  <si>
    <t>14 PHAP SU DINH HOANG</t>
  </si>
  <si>
    <t>14 Phap Su Dinh Hoang (TamDacHocVLT)____</t>
  </si>
  <si>
    <t>DVD chia se Tam Dac hoc Tap Tinh Do Dai Kinh ( Kinh Vo Luong Tho) - Phap su Dinh Hoang chu giang - can dich Vong Tay cu si</t>
  </si>
  <si>
    <t>Le Kinh Chu Phat (CuSi Vuong Thuc Phuong)</t>
  </si>
  <si>
    <t>LeKinhChuPhat____</t>
  </si>
  <si>
    <t>DVD Le Kinh Chu Phat - cu si Vuong Thuc Phuong giang - can dich Vong Tay cu si</t>
  </si>
  <si>
    <t>LUU TO THANH BIEU DIEN VANG SANH</t>
  </si>
  <si>
    <t>LuuToThanhVS____</t>
  </si>
  <si>
    <t>DVD Cu si Luu To Thanh bieu dien tu tai vang sanh va Cu si Luu To Van noi ve Luu To Thanh - can dich Vong Tay cu si</t>
  </si>
  <si>
    <t>PHIM HOAT HINH</t>
  </si>
  <si>
    <t>phimhoathinh____</t>
  </si>
  <si>
    <t>DVD phim hoat hinh tong hop Le phep thuong ngay - phep tac nguoi con - Thai thuong can ung thien - trich truyen Phat dien - can dich Vong Tay cu si</t>
  </si>
  <si>
    <t>TONG HOP 1</t>
  </si>
  <si>
    <t>Loai1DiaDVD1____</t>
  </si>
  <si>
    <t>DVD-1 Tong hop loai 1 dia - can dich Vong Tay cu si</t>
  </si>
  <si>
    <t>https://drive.google.com/folderview?id=0B7cmH5cxRzvyVGZrMDZYZElTbHM&amp;usp=sharing</t>
  </si>
  <si>
    <t>phtds0050@gmail.com</t>
  </si>
  <si>
    <t>Loai1DiaDVD2____</t>
  </si>
  <si>
    <t>DVD-2 Tong hop loai 1 dia - can dich Vong Tay cu si</t>
  </si>
  <si>
    <t>Loai1DiaDVD3____</t>
  </si>
  <si>
    <t>DVD-3 Tong hop loai 1 dia - can dich Vong Tay cu si</t>
  </si>
  <si>
    <t>Loai1DiaDVD4____</t>
  </si>
  <si>
    <t>DVD-4 Tong hop loai 1 dia - can dich Vong Tay cu si</t>
  </si>
  <si>
    <t>https://drive.google.com/folderview?id=0BwqhD8FTOZDCeGUwLTh4Uy15MHM&amp;usp=sharing</t>
  </si>
  <si>
    <t>phtds0051@gmail.com</t>
  </si>
  <si>
    <t>Loai1DiaDVD5____</t>
  </si>
  <si>
    <t>DVD-5 Tong hop loai 1 dia - can dich Vong Tay cu si</t>
  </si>
  <si>
    <t>TONG_HOP_L2_DIA</t>
  </si>
  <si>
    <t>Loai2DiaDVD1____</t>
  </si>
  <si>
    <t>DVD-1 Tong hop loai 2 dia - can dich Vong Tay cu si</t>
  </si>
  <si>
    <t>Loai2DiaDVD2____</t>
  </si>
  <si>
    <t>DVD-2 Tong hop loai 2 dia - can dich Vong Tay cu si</t>
  </si>
  <si>
    <t>https://drive.google.com/folderview?id=0B-mKLsxti0I7b3d2YU9Tc0R2SVE&amp;usp=sharing</t>
  </si>
  <si>
    <t>phtds0052@gmail.com</t>
  </si>
  <si>
    <t>Loai2DiaDVD3____</t>
  </si>
  <si>
    <t>DVD-3 Tong hop loai 2 dia - can dich Vong Tay cu si</t>
  </si>
  <si>
    <t>Loai2DiaDVD4____</t>
  </si>
  <si>
    <t>DVD-4 Tong hop loai 2 dia - can dich Vong Tay cu si</t>
  </si>
  <si>
    <t>Loai2DiaDVD5____</t>
  </si>
  <si>
    <t>DVD-5 Tong hop loai 2 dia - can dich Vong Tay cu si</t>
  </si>
  <si>
    <t>https://drive.google.com/folderview?id=0BzP5YRNeRmlyR1B0anc3U2txRkk&amp;usp=sharing</t>
  </si>
  <si>
    <t>phtds0053@gmail.com</t>
  </si>
  <si>
    <t>TONG_HOP_L4_DIA</t>
  </si>
  <si>
    <t>Loai4DiaDVD-1 48DaiNguyen-AnNan____</t>
  </si>
  <si>
    <t>DVD-1 Tong hop Loai 4 dia gom 48 Dai Nguyen va A Nan hoi Phat - can dich Vong Tay cu si</t>
  </si>
  <si>
    <t>Loai4DiaDVD-2 KhacPhucTK-TinhNghiepTP____</t>
  </si>
  <si>
    <t>DVD-2 Tong hop loai 4 dia  gom Khac Phuc Tap Khi Phien Nao va Tinh Nghiep Tam Phuoc - can dich Vong Tay cu si</t>
  </si>
  <si>
    <t>Loai4DiaDVD-3 NguonGocVH-NhanThucPG____</t>
  </si>
  <si>
    <t>DVD-3 Tong hop loai 4 dia gom Nguon Goc Van Hoa Trung Quoc va Nhan Thuc Phat Giao - can dich Vong Tay cu si</t>
  </si>
  <si>
    <t>https://drive.google.com/folderview?id=0B_7Jf1O2QAyrMWltX0Ezdno0clk&amp;usp=sharing</t>
  </si>
  <si>
    <t>ducthuan08@gmail.com</t>
  </si>
  <si>
    <t>Loai4DiaDVD-4 TruyenThoTQ-TuLuongTinhDo____</t>
  </si>
  <si>
    <t>DVD4 - Tong hop loai 4 dia gom Truyen Tho Tam Quy va Tu Luong Tinh Do - can dich Vong Tay cu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</si>
</sst>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sz val="22"/>
      <color rgb="FFFF0000"/>
      <name val="Arial"/>
      <family val="2"/>
    </font>
    <font>
      <b/>
      <sz val="22"/>
      <color rgb="FFFF000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.5"/>
      <color rgb="FF00B0F0"/>
      <name val="Arial"/>
      <family val="2"/>
    </font>
    <font>
      <sz val="14.5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6"/>
      <color theme="1"/>
      <name val="Arial"/>
      <family val="2"/>
      <charset val="163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i/>
      <u/>
      <sz val="18"/>
      <color rgb="FFFF0000"/>
      <name val="Times New Roman"/>
      <family val="1"/>
    </font>
    <font>
      <b/>
      <sz val="40"/>
      <color rgb="FFFFFF00"/>
      <name val="Times New Roman"/>
      <family val="1"/>
    </font>
    <font>
      <sz val="14"/>
      <color theme="0"/>
      <name val="Times New Roman"/>
      <family val="1"/>
    </font>
    <font>
      <sz val="14"/>
      <color rgb="FFFFC000"/>
      <name val="Times New Roman"/>
      <family val="1"/>
    </font>
    <font>
      <sz val="14"/>
      <color rgb="FF00B0F0"/>
      <name val="Times New Roman"/>
      <family val="1"/>
    </font>
    <font>
      <b/>
      <sz val="18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rgb="FFFFC000"/>
      <name val="Times New Roman"/>
      <family val="1"/>
    </font>
    <font>
      <sz val="16"/>
      <color rgb="FF0000FF"/>
      <name val="Arial"/>
      <family val="2"/>
    </font>
    <font>
      <b/>
      <sz val="16"/>
      <color theme="1"/>
      <name val="Times New Roman"/>
      <family val="1"/>
    </font>
    <font>
      <b/>
      <i/>
      <u/>
      <sz val="16"/>
      <color rgb="FFFF0000"/>
      <name val="Arial"/>
      <family val="2"/>
    </font>
    <font>
      <b/>
      <sz val="14"/>
      <color theme="10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  <font>
      <b/>
      <i/>
      <u/>
      <sz val="22"/>
      <color rgb="FFFF0000"/>
      <name val="Arial"/>
      <family val="2"/>
    </font>
    <font>
      <sz val="14"/>
      <color theme="1"/>
      <name val="Calibri"/>
      <family val="2"/>
      <scheme val="minor"/>
    </font>
    <font>
      <b/>
      <i/>
      <u/>
      <sz val="25"/>
      <color rgb="FFFF0000"/>
      <name val="Times New Roman"/>
      <family val="1"/>
    </font>
    <font>
      <sz val="20"/>
      <color theme="0"/>
      <name val="Arial"/>
      <family val="2"/>
    </font>
    <font>
      <b/>
      <sz val="25"/>
      <name val="Times New Roman"/>
      <family val="1"/>
    </font>
    <font>
      <b/>
      <sz val="22"/>
      <name val="Arial"/>
      <family val="2"/>
    </font>
    <font>
      <sz val="11"/>
      <color rgb="FF0000FF"/>
      <name val="Calibri"/>
      <family val="2"/>
      <scheme val="minor"/>
    </font>
    <font>
      <i/>
      <sz val="14.5"/>
      <color rgb="FF0000FF"/>
      <name val="Arial"/>
      <family val="2"/>
    </font>
    <font>
      <i/>
      <sz val="16"/>
      <color rgb="FF0000FF"/>
      <name val="Arial"/>
      <family val="2"/>
    </font>
    <font>
      <i/>
      <sz val="16"/>
      <color theme="1"/>
      <name val="Arial"/>
      <family val="2"/>
    </font>
    <font>
      <b/>
      <sz val="40"/>
      <color rgb="FFFF0000"/>
      <name val="Arial"/>
      <family val="2"/>
    </font>
    <font>
      <b/>
      <i/>
      <u/>
      <sz val="25"/>
      <name val="Arial"/>
      <family val="2"/>
    </font>
    <font>
      <sz val="14.5"/>
      <name val="Arial"/>
      <family val="2"/>
    </font>
    <font>
      <b/>
      <sz val="28"/>
      <color rgb="FFFF0000"/>
      <name val="Arial"/>
      <family val="2"/>
    </font>
    <font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5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distributed"/>
    </xf>
    <xf numFmtId="0" fontId="7" fillId="0" borderId="1" xfId="1" applyNumberFormat="1" applyFont="1" applyBorder="1" applyAlignment="1">
      <alignment horizontal="center" vertical="distributed"/>
    </xf>
    <xf numFmtId="0" fontId="18" fillId="0" borderId="1" xfId="2" applyFont="1" applyBorder="1" applyAlignment="1">
      <alignment vertical="distributed" wrapText="1"/>
    </xf>
    <xf numFmtId="0" fontId="5" fillId="0" borderId="9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distributed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0" fillId="0" borderId="1" xfId="0" applyBorder="1"/>
    <xf numFmtId="0" fontId="22" fillId="2" borderId="12" xfId="0" applyFont="1" applyFill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7" xfId="1" applyFont="1" applyFill="1" applyBorder="1" applyAlignment="1">
      <alignment vertical="center" wrapText="1"/>
    </xf>
    <xf numFmtId="0" fontId="17" fillId="0" borderId="1" xfId="2" applyBorder="1" applyAlignment="1">
      <alignment vertical="distributed" wrapText="1"/>
    </xf>
    <xf numFmtId="0" fontId="28" fillId="0" borderId="1" xfId="0" applyFont="1" applyBorder="1"/>
    <xf numFmtId="0" fontId="28" fillId="0" borderId="0" xfId="0" applyFont="1"/>
    <xf numFmtId="0" fontId="29" fillId="4" borderId="1" xfId="0" applyFont="1" applyFill="1" applyBorder="1" applyAlignment="1">
      <alignment horizontal="center" vertical="center" wrapText="1"/>
    </xf>
    <xf numFmtId="0" fontId="18" fillId="7" borderId="1" xfId="2" applyFont="1" applyFill="1" applyBorder="1" applyAlignment="1">
      <alignment vertical="distributed" wrapText="1"/>
    </xf>
    <xf numFmtId="0" fontId="0" fillId="0" borderId="6" xfId="0" applyBorder="1"/>
    <xf numFmtId="0" fontId="33" fillId="7" borderId="0" xfId="2" applyFont="1" applyFill="1" applyBorder="1" applyAlignment="1">
      <alignment vertical="top"/>
    </xf>
    <xf numFmtId="0" fontId="0" fillId="7" borderId="0" xfId="0" applyFill="1" applyBorder="1"/>
    <xf numFmtId="0" fontId="16" fillId="7" borderId="0" xfId="2" applyFont="1" applyFill="1" applyBorder="1" applyAlignment="1">
      <alignment vertical="top"/>
    </xf>
    <xf numFmtId="0" fontId="3" fillId="7" borderId="0" xfId="0" applyFont="1" applyFill="1" applyBorder="1" applyAlignment="1">
      <alignment horizontal="left" vertical="center"/>
    </xf>
    <xf numFmtId="0" fontId="0" fillId="7" borderId="0" xfId="0" applyFill="1"/>
    <xf numFmtId="0" fontId="35" fillId="0" borderId="6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0" applyFont="1"/>
    <xf numFmtId="0" fontId="34" fillId="0" borderId="6" xfId="0" applyFont="1" applyBorder="1"/>
    <xf numFmtId="0" fontId="17" fillId="0" borderId="9" xfId="2" applyNumberFormat="1" applyBorder="1" applyAlignment="1">
      <alignment horizontal="justify" vertical="distributed"/>
    </xf>
    <xf numFmtId="0" fontId="17" fillId="0" borderId="9" xfId="2" applyNumberFormat="1" applyBorder="1" applyAlignment="1">
      <alignment horizontal="center" vertical="distributed"/>
    </xf>
    <xf numFmtId="0" fontId="17" fillId="0" borderId="9" xfId="2" applyNumberFormat="1" applyBorder="1" applyAlignment="1">
      <alignment horizontal="left" vertical="distributed" wrapText="1"/>
    </xf>
    <xf numFmtId="0" fontId="38" fillId="0" borderId="9" xfId="1" applyNumberFormat="1" applyFont="1" applyBorder="1" applyAlignment="1">
      <alignment horizontal="right" vertical="distributed"/>
    </xf>
    <xf numFmtId="0" fontId="39" fillId="7" borderId="0" xfId="2" applyFont="1" applyFill="1" applyBorder="1" applyAlignment="1">
      <alignment vertical="top"/>
    </xf>
    <xf numFmtId="0" fontId="7" fillId="0" borderId="9" xfId="1" applyNumberFormat="1" applyFont="1" applyBorder="1" applyAlignment="1">
      <alignment horizontal="left" vertical="distributed"/>
    </xf>
    <xf numFmtId="0" fontId="7" fillId="0" borderId="1" xfId="1" applyNumberFormat="1" applyFont="1" applyBorder="1" applyAlignment="1">
      <alignment horizontal="left" vertical="distributed"/>
    </xf>
    <xf numFmtId="0" fontId="5" fillId="0" borderId="33" xfId="1" applyFont="1" applyFill="1" applyBorder="1" applyAlignment="1">
      <alignment vertical="center" wrapText="1"/>
    </xf>
    <xf numFmtId="0" fontId="0" fillId="0" borderId="0" xfId="0" applyFont="1"/>
    <xf numFmtId="0" fontId="33" fillId="7" borderId="31" xfId="2" applyFont="1" applyFill="1" applyBorder="1" applyAlignment="1">
      <alignment vertical="top"/>
    </xf>
    <xf numFmtId="0" fontId="3" fillId="7" borderId="2" xfId="0" applyFont="1" applyFill="1" applyBorder="1" applyAlignment="1">
      <alignment horizontal="left" vertical="center"/>
    </xf>
    <xf numFmtId="0" fontId="0" fillId="7" borderId="2" xfId="0" applyFill="1" applyBorder="1"/>
    <xf numFmtId="0" fontId="42" fillId="0" borderId="0" xfId="0" applyFont="1" applyAlignment="1">
      <alignment horizontal="left" vertical="top"/>
    </xf>
    <xf numFmtId="0" fontId="5" fillId="3" borderId="9" xfId="1" applyNumberFormat="1" applyFont="1" applyFill="1" applyBorder="1" applyAlignment="1">
      <alignment horizontal="center" vertical="distributed"/>
    </xf>
    <xf numFmtId="0" fontId="37" fillId="0" borderId="1" xfId="0" applyFont="1" applyBorder="1" applyAlignment="1">
      <alignment horizontal="left" vertical="distributed"/>
    </xf>
    <xf numFmtId="0" fontId="7" fillId="0" borderId="9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35" fillId="7" borderId="0" xfId="0" applyFont="1" applyFill="1" applyBorder="1" applyAlignment="1">
      <alignment vertical="center"/>
    </xf>
    <xf numFmtId="0" fontId="34" fillId="7" borderId="0" xfId="0" applyFont="1" applyFill="1"/>
    <xf numFmtId="0" fontId="17" fillId="0" borderId="0" xfId="2" applyAlignment="1">
      <alignment horizontal="center"/>
    </xf>
    <xf numFmtId="0" fontId="17" fillId="0" borderId="1" xfId="2" applyNumberFormat="1" applyBorder="1" applyAlignment="1">
      <alignment horizontal="center" vertical="distributed"/>
    </xf>
    <xf numFmtId="0" fontId="5" fillId="4" borderId="7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18" fillId="0" borderId="0" xfId="2" applyFont="1" applyBorder="1" applyAlignment="1">
      <alignment vertical="distributed" wrapText="1"/>
    </xf>
    <xf numFmtId="0" fontId="33" fillId="7" borderId="0" xfId="2" applyFont="1" applyFill="1" applyBorder="1" applyAlignment="1">
      <alignment horizontal="left" vertical="top"/>
    </xf>
    <xf numFmtId="0" fontId="17" fillId="7" borderId="0" xfId="2" applyFill="1" applyBorder="1" applyAlignment="1">
      <alignment horizontal="left" vertical="top"/>
    </xf>
    <xf numFmtId="0" fontId="5" fillId="3" borderId="7" xfId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33" fillId="7" borderId="0" xfId="2" applyFont="1" applyFill="1" applyBorder="1" applyAlignment="1">
      <alignment horizontal="left" vertical="top"/>
    </xf>
    <xf numFmtId="0" fontId="17" fillId="7" borderId="0" xfId="2" applyFill="1" applyBorder="1" applyAlignment="1">
      <alignment horizontal="left" vertical="top"/>
    </xf>
    <xf numFmtId="0" fontId="9" fillId="6" borderId="20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0" fontId="49" fillId="7" borderId="6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9" fillId="0" borderId="30" xfId="0" applyFont="1" applyFill="1" applyBorder="1" applyAlignment="1">
      <alignment horizontal="center" vertical="center"/>
    </xf>
    <xf numFmtId="0" fontId="50" fillId="2" borderId="0" xfId="2" applyFont="1" applyFill="1" applyAlignment="1">
      <alignment horizontal="center" vertical="center"/>
    </xf>
    <xf numFmtId="0" fontId="46" fillId="7" borderId="0" xfId="0" applyFont="1" applyFill="1" applyBorder="1" applyAlignment="1">
      <alignment horizontal="center" vertical="center"/>
    </xf>
    <xf numFmtId="0" fontId="46" fillId="7" borderId="31" xfId="0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left" vertical="center"/>
    </xf>
    <xf numFmtId="0" fontId="40" fillId="7" borderId="34" xfId="0" applyFont="1" applyFill="1" applyBorder="1" applyAlignment="1">
      <alignment horizontal="left" vertical="center"/>
    </xf>
    <xf numFmtId="0" fontId="40" fillId="7" borderId="35" xfId="0" applyFont="1" applyFill="1" applyBorder="1" applyAlignment="1">
      <alignment horizontal="left" vertical="center"/>
    </xf>
    <xf numFmtId="0" fontId="41" fillId="7" borderId="29" xfId="0" applyFont="1" applyFill="1" applyBorder="1" applyAlignment="1">
      <alignment horizontal="left" vertical="center"/>
    </xf>
    <xf numFmtId="0" fontId="41" fillId="7" borderId="2" xfId="0" applyFont="1" applyFill="1" applyBorder="1" applyAlignment="1">
      <alignment horizontal="left" vertical="center"/>
    </xf>
    <xf numFmtId="0" fontId="41" fillId="7" borderId="5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horizont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4" borderId="3" xfId="1" applyNumberFormat="1" applyFont="1" applyFill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 wrapText="1"/>
    </xf>
    <xf numFmtId="0" fontId="5" fillId="4" borderId="9" xfId="1" applyNumberFormat="1" applyFont="1" applyFill="1" applyBorder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/>
    </xf>
    <xf numFmtId="0" fontId="46" fillId="7" borderId="21" xfId="0" applyFont="1" applyFill="1" applyBorder="1" applyAlignment="1">
      <alignment horizontal="center" vertical="center"/>
    </xf>
    <xf numFmtId="0" fontId="46" fillId="7" borderId="22" xfId="0" applyFont="1" applyFill="1" applyBorder="1" applyAlignment="1">
      <alignment horizontal="center" vertical="center"/>
    </xf>
  </cellXfs>
  <cellStyles count="3">
    <cellStyle name="Chuẩn" xfId="0" builtinId="0"/>
    <cellStyle name="Normal 2" xfId="1"/>
    <cellStyle name="Siêu kết nối" xfId="2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hapsutinhkhong.com/phapthoaivideo/xem/500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inhtong.vn/video/Bac-Si-Banh-Tan/Anh-Huong-Truyen-Hinh-Doi-Voi-Tre-Tho/565/" TargetMode="External"/><Relationship Id="rId7" Type="http://schemas.openxmlformats.org/officeDocument/2006/relationships/hyperlink" Target="http://phapsutinhkhong.com/phapthoaivideo/xem/618" TargetMode="External"/><Relationship Id="rId12" Type="http://schemas.openxmlformats.org/officeDocument/2006/relationships/hyperlink" Target="https://drive.google.com/folderview?id=0By8VKCgxP44ZcWxmd0lSblZsQmc&amp;usp=sharing" TargetMode="External"/><Relationship Id="rId2" Type="http://schemas.openxmlformats.org/officeDocument/2006/relationships/hyperlink" Target="http://www.tinhtong.vn/video/Hoa-Thuong-Tinh-Khong-giang-Bo-5-Tap/48-Loi-Nguyen-Cua-Phat-Tap-1/499/" TargetMode="External"/><Relationship Id="rId1" Type="http://schemas.openxmlformats.org/officeDocument/2006/relationships/hyperlink" Target="http://www.tinhtong.vn/video/Hoa-Thuong-Tinh-Khong-giang-Bo-4-Tap/Truyen-Tho-Tam-Quy-1/522/" TargetMode="External"/><Relationship Id="rId6" Type="http://schemas.openxmlformats.org/officeDocument/2006/relationships/hyperlink" Target="http://phapsutinhkhong.com/phapthoaivideo/xem/144" TargetMode="External"/><Relationship Id="rId11" Type="http://schemas.openxmlformats.org/officeDocument/2006/relationships/hyperlink" Target="mailto:adidaphat030@duyxuyen.vn" TargetMode="External"/><Relationship Id="rId5" Type="http://schemas.openxmlformats.org/officeDocument/2006/relationships/hyperlink" Target="http://filegoc.tinhkhongphapngu.vn/TONG_HOP_L4_DIA/TU%20LUONG%20TINH%20DO/tu%20luong%20VCD4.mp4" TargetMode="External"/><Relationship Id="rId10" Type="http://schemas.openxmlformats.org/officeDocument/2006/relationships/hyperlink" Target="https://drive.google.com/folderview?id=0By8VKCgxP44ZcWxmd0lSblZsQmc&amp;usp=sharing" TargetMode="External"/><Relationship Id="rId4" Type="http://schemas.openxmlformats.org/officeDocument/2006/relationships/hyperlink" Target="http://www.tinhtong.vn/video/De-tu-quy/De-Tu-Quy-Tap-1/358/" TargetMode="External"/><Relationship Id="rId9" Type="http://schemas.openxmlformats.org/officeDocument/2006/relationships/hyperlink" Target="mailto:adidaphat030@duyxuyen.v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htds0029@gmail.com" TargetMode="External"/><Relationship Id="rId2" Type="http://schemas.openxmlformats.org/officeDocument/2006/relationships/hyperlink" Target="https://drive.google.com/folderview?id=0B3GDwWaR7BJobkZYQ3VqcEtVYW8&amp;usp=sharing" TargetMode="External"/><Relationship Id="rId1" Type="http://schemas.openxmlformats.org/officeDocument/2006/relationships/hyperlink" Target="https://mega.co.nz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6"/>
  <sheetViews>
    <sheetView showGridLines="0" tabSelected="1" topLeftCell="A4" zoomScaleNormal="100" workbookViewId="0">
      <selection activeCell="K8" sqref="K8"/>
    </sheetView>
  </sheetViews>
  <sheetFormatPr defaultRowHeight="18.75"/>
  <cols>
    <col min="1" max="1" width="4.7109375" style="3" customWidth="1"/>
    <col min="2" max="2" width="23.42578125" style="3" customWidth="1"/>
    <col min="3" max="3" width="20.28515625" style="3" customWidth="1"/>
    <col min="4" max="4" width="41.28515625" customWidth="1"/>
    <col min="5" max="5" width="28.42578125" customWidth="1"/>
    <col min="6" max="6" width="12.7109375" style="4" hidden="1" customWidth="1"/>
    <col min="7" max="7" width="19.140625" style="1" customWidth="1"/>
    <col min="8" max="8" width="7.7109375" hidden="1" customWidth="1"/>
    <col min="9" max="9" width="11.140625" customWidth="1"/>
    <col min="10" max="10" width="9.85546875" customWidth="1"/>
    <col min="11" max="11" width="13.140625" customWidth="1"/>
    <col min="12" max="12" width="2.140625" customWidth="1"/>
    <col min="13" max="13" width="0.140625" hidden="1" customWidth="1"/>
  </cols>
  <sheetData>
    <row r="1" spans="1:21" ht="73.5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1" ht="225" customHeight="1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O2" s="53"/>
    </row>
    <row r="3" spans="1:21" ht="32.25" customHeight="1">
      <c r="A3" s="79" t="str">
        <f>HYPERLINK("https://www.dropbox.com/s/rr9968faypklkem/Danh%20Sach%20Dia%20Goc%20Tinh%20Khong%20Phap%20Ngu%20luu%20tru%20online.xlsx","Để Cập Nhập (Click chuột trái vào đây)")</f>
        <v>Để Cập Nhập (Click chuột trái vào đây)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O3" s="38"/>
    </row>
    <row r="4" spans="1:21" ht="52.5" customHeight="1" thickBot="1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21" ht="38.25" customHeight="1" thickBot="1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21" ht="21" customHeight="1">
      <c r="A6" s="69" t="str">
        <f>HYPERLINK("[Danh Sach Dia Goc Tinh Khong Phap Ngu luu tru online.xlsx]VCD_MPG_MP4!B6","   01 KINH VO L UONG THO (LAN 10 TAI SINGAPORE)
 (con tiep)")</f>
        <v xml:space="preserve">   01 KINH VO L UONG THO (LAN 10 TAI SINGAPORE)
 (con tiep)</v>
      </c>
      <c r="B6" s="69"/>
      <c r="C6" s="69"/>
      <c r="D6" s="69"/>
      <c r="E6" s="69"/>
      <c r="F6" s="32"/>
      <c r="G6" s="32" t="s">
        <v>4</v>
      </c>
      <c r="H6" s="32"/>
      <c r="I6" s="32"/>
      <c r="J6" s="32"/>
      <c r="K6" s="32"/>
      <c r="L6" s="32"/>
      <c r="N6" s="37" t="s">
        <v>5</v>
      </c>
      <c r="O6" s="38"/>
      <c r="P6" s="39"/>
      <c r="Q6" s="39"/>
      <c r="R6" s="39"/>
      <c r="S6" s="39"/>
      <c r="T6" s="39"/>
      <c r="U6" s="39"/>
    </row>
    <row r="7" spans="1:21" ht="21" customHeight="1">
      <c r="A7" s="69" t="str">
        <f>HYPERLINK("[Danh Sach Dia Goc Tinh Khong Phap Ngu luu tru online.xlsx]VCD_MPG_MP4!B184","   02 KINH THAP THIEN NGHIEP DAO
 (da du)")</f>
        <v xml:space="preserve">   02 KINH THAP THIEN NGHIEP DAO
 (da du)</v>
      </c>
      <c r="B7" s="69"/>
      <c r="C7" s="69"/>
      <c r="D7" s="69"/>
      <c r="E7" s="69"/>
      <c r="F7" s="32"/>
      <c r="G7" s="32"/>
      <c r="H7" s="32"/>
      <c r="I7" s="32"/>
      <c r="J7" s="32"/>
      <c r="K7" s="32"/>
      <c r="L7" s="32"/>
      <c r="N7" s="37" t="s">
        <v>6</v>
      </c>
      <c r="O7" s="38"/>
      <c r="P7" s="39"/>
      <c r="Q7" s="39"/>
      <c r="R7" s="39"/>
      <c r="S7" s="39"/>
      <c r="T7" s="39"/>
      <c r="U7" s="39"/>
    </row>
    <row r="8" spans="1:21" ht="21" customHeight="1">
      <c r="A8" s="69" t="str">
        <f>HYPERLINK("[Danh Sach Dia Goc Tinh Khong Phap Ngu luu tru online.xlsx]VCD_MPG_MP4!B264","   03 HOA NGHIEM AO CHI
 (con tiep)")</f>
        <v xml:space="preserve">   03 HOA NGHIEM AO CHI
 (con tiep)</v>
      </c>
      <c r="B8" s="69"/>
      <c r="C8" s="69"/>
      <c r="D8" s="69"/>
      <c r="E8" s="69"/>
      <c r="F8" s="32"/>
      <c r="G8" s="32"/>
      <c r="H8" s="32"/>
      <c r="I8" s="32"/>
      <c r="J8" s="32"/>
      <c r="K8" s="32"/>
      <c r="L8" s="32"/>
      <c r="N8" s="37" t="s">
        <v>7</v>
      </c>
      <c r="O8" s="38"/>
      <c r="P8" s="39"/>
      <c r="Q8" s="39"/>
      <c r="R8" s="39"/>
      <c r="S8" s="39"/>
      <c r="T8" s="39"/>
      <c r="U8" s="39"/>
    </row>
    <row r="9" spans="1:21" ht="21" customHeight="1">
      <c r="A9" s="69" t="str">
        <f>HYPERLINK("[Danh Sach Dia Goc Tinh Khong Phap Ngu luu tru online.xlsx]VCD_MPG_MP4!B390","   04 BO TAT CHI NHAO KINH
 (da du)")</f>
        <v xml:space="preserve">   04 BO TAT CHI NHAO KINH
 (da du)</v>
      </c>
      <c r="B9" s="69"/>
      <c r="C9" s="69"/>
      <c r="D9" s="69"/>
      <c r="E9" s="69"/>
      <c r="F9" s="32"/>
      <c r="G9" s="32"/>
      <c r="H9" s="32"/>
      <c r="I9" s="32"/>
      <c r="J9" s="32"/>
      <c r="K9" s="45"/>
      <c r="L9" s="32"/>
      <c r="N9" s="37" t="s">
        <v>8</v>
      </c>
      <c r="O9" s="38"/>
      <c r="P9" s="39"/>
      <c r="Q9" s="39"/>
      <c r="R9" s="39"/>
      <c r="S9" s="39"/>
      <c r="T9" s="39"/>
      <c r="U9" s="39"/>
    </row>
    <row r="10" spans="1:21" ht="21" customHeight="1">
      <c r="A10" s="69" t="str">
        <f>HYPERLINK("[Danh Sach Dia Goc Tinh Khong Phap Ngu luu tru online.xlsx]VCD_MPG_MP4!B407","   05 CAM UNG THIEN
 (da du)")</f>
        <v xml:space="preserve">   05 CAM UNG THIEN
 (da du)</v>
      </c>
      <c r="B10" s="69"/>
      <c r="C10" s="69"/>
      <c r="D10" s="69"/>
      <c r="E10" s="69"/>
      <c r="F10" s="32"/>
      <c r="G10" s="32"/>
      <c r="H10" s="32"/>
      <c r="I10" s="32"/>
      <c r="J10" s="32"/>
      <c r="K10" s="32"/>
      <c r="L10" s="32"/>
      <c r="N10" s="37" t="s">
        <v>9</v>
      </c>
      <c r="O10" s="38"/>
      <c r="P10" s="39"/>
      <c r="Q10" s="39"/>
      <c r="R10" s="39"/>
      <c r="S10" s="39"/>
      <c r="T10" s="39"/>
      <c r="U10" s="39"/>
    </row>
    <row r="11" spans="1:21" ht="21" customHeight="1">
      <c r="A11" s="69" t="str">
        <f>HYPERLINK("[Danh Sach Dia Goc Tinh Khong Phap Ngu luu tru online.xlsx]VCD_MPG_MP4!B467","   06 DE TU QUY
 (da du)")</f>
        <v xml:space="preserve">   06 DE TU QUY
 (da du)</v>
      </c>
      <c r="B11" s="69"/>
      <c r="C11" s="69"/>
      <c r="D11" s="69"/>
      <c r="E11" s="69"/>
      <c r="F11" s="32"/>
      <c r="G11" s="32"/>
      <c r="H11" s="32"/>
      <c r="I11" s="32"/>
      <c r="J11" s="32"/>
      <c r="K11" s="32"/>
      <c r="L11" s="32"/>
      <c r="N11" s="37" t="s">
        <v>10</v>
      </c>
      <c r="O11" s="38"/>
      <c r="P11" s="39"/>
      <c r="Q11" s="39"/>
      <c r="R11" s="39"/>
      <c r="S11" s="39"/>
      <c r="T11" s="39"/>
      <c r="U11" s="39"/>
    </row>
    <row r="12" spans="1:21" ht="21" customHeight="1">
      <c r="A12" s="69" t="str">
        <f>HYPERLINK("[Danh Sach Dia Goc Tinh Khong Phap Ngu luu tru online.xlsx]VCD_MPG_MP4!B473","   07 HAI HOA CUU VAN NGUY CO (da du)")</f>
        <v xml:space="preserve">   07 HAI HOA CUU VAN NGUY CO (da du)</v>
      </c>
      <c r="B12" s="69"/>
      <c r="C12" s="69"/>
      <c r="D12" s="69"/>
      <c r="E12" s="69"/>
      <c r="F12" s="32"/>
      <c r="G12" s="32"/>
      <c r="H12" s="32"/>
      <c r="I12" s="33"/>
      <c r="J12" s="32"/>
      <c r="K12" s="32"/>
      <c r="L12" s="32"/>
      <c r="N12" s="37" t="s">
        <v>11</v>
      </c>
      <c r="O12" s="38"/>
      <c r="P12" s="39"/>
      <c r="Q12" s="39"/>
      <c r="R12" s="39"/>
      <c r="S12" s="39"/>
      <c r="T12" s="39"/>
      <c r="U12" s="39"/>
    </row>
    <row r="13" spans="1:21" ht="21" customHeight="1">
      <c r="A13" s="69" t="str">
        <f>HYPERLINK("[Danh Sach Dia Goc Tinh Khong Phap Ngu luu tru online.xlsx]VCD_MPG_MP4!B485","   08 BAT NHA TAM KINH
 (da du)")</f>
        <v xml:space="preserve">   08 BAT NHA TAM KINH
 (da du)</v>
      </c>
      <c r="B13" s="69"/>
      <c r="C13" s="69"/>
      <c r="D13" s="69"/>
      <c r="E13" s="69"/>
      <c r="F13" s="32"/>
      <c r="G13" s="32"/>
      <c r="H13" s="32"/>
      <c r="I13" s="32"/>
      <c r="J13" s="32"/>
      <c r="K13" s="32"/>
      <c r="L13" s="32"/>
      <c r="N13" s="37" t="s">
        <v>12</v>
      </c>
      <c r="O13" s="58"/>
      <c r="P13" s="59"/>
      <c r="Q13" s="59"/>
      <c r="R13" s="59"/>
      <c r="S13" s="39"/>
      <c r="T13" s="39"/>
      <c r="U13" s="39"/>
    </row>
    <row r="14" spans="1:21" ht="21" customHeight="1">
      <c r="A14" s="69" t="str">
        <f>HYPERLINK("[Danh Sach Dia Goc Tinh Khong Phap Ngu luu tru online.xlsx]VCD_MPG_MP4!B492","   09 BAT DAI NHAN GIAC
 (da du)")</f>
        <v xml:space="preserve">   09 BAT DAI NHAN GIAC
 (da du)</v>
      </c>
      <c r="B14" s="69"/>
      <c r="C14" s="69"/>
      <c r="D14" s="69"/>
      <c r="E14" s="69"/>
      <c r="F14" s="32"/>
      <c r="G14" s="32"/>
      <c r="H14" s="32"/>
      <c r="I14" s="32"/>
      <c r="J14" s="32"/>
      <c r="K14" s="32"/>
      <c r="L14" s="32"/>
      <c r="N14" s="37" t="s">
        <v>13</v>
      </c>
      <c r="O14" s="58"/>
      <c r="P14" s="59"/>
      <c r="Q14" s="59"/>
      <c r="R14" s="59"/>
      <c r="S14" s="39"/>
      <c r="T14" s="39"/>
      <c r="U14" s="39"/>
    </row>
    <row r="15" spans="1:21" ht="21" customHeight="1">
      <c r="A15" s="69" t="str">
        <f>HYPERLINK("[Danh Sach Dia Goc Tinh Khong Phap Ngu luu tru online.xlsx]VCD_MPG_MP4!B497","   10 BAC SI BANH TAN
 (da du)")</f>
        <v xml:space="preserve">   10 BAC SI BANH TAN
 (da du)</v>
      </c>
      <c r="B15" s="69"/>
      <c r="C15" s="69"/>
      <c r="D15" s="69"/>
      <c r="E15" s="69"/>
      <c r="F15" s="32"/>
      <c r="G15" s="32"/>
      <c r="H15" s="32"/>
      <c r="I15" s="32"/>
      <c r="J15" s="32"/>
      <c r="K15" s="32"/>
      <c r="L15" s="32"/>
      <c r="N15" s="37" t="s">
        <v>14</v>
      </c>
      <c r="O15" s="58"/>
      <c r="P15" s="59"/>
      <c r="Q15" s="59"/>
      <c r="R15" s="59"/>
      <c r="S15" s="39"/>
      <c r="T15" s="39"/>
      <c r="U15" s="39"/>
    </row>
    <row r="16" spans="1:21" ht="21" customHeight="1">
      <c r="A16" s="69" t="str">
        <f>HYPERLINK("[Danh Sach Dia Goc Tinh Khong Phap Ngu luu tru online.xlsx]VCD_MPG_MP4!B504","   11 KHONG LAM GIAC QUOC GIA
 (da du)")</f>
        <v xml:space="preserve">   11 KHONG LAM GIAC QUOC GIA
 (da du)</v>
      </c>
      <c r="B16" s="69"/>
      <c r="C16" s="69"/>
      <c r="D16" s="69"/>
      <c r="E16" s="69"/>
      <c r="F16" s="32"/>
      <c r="G16" s="32"/>
      <c r="H16" s="32"/>
      <c r="I16" s="34"/>
      <c r="J16" s="32"/>
      <c r="K16" s="32"/>
      <c r="L16" s="32"/>
      <c r="N16" s="37" t="s">
        <v>15</v>
      </c>
      <c r="O16" s="58"/>
      <c r="P16" s="59"/>
      <c r="Q16" s="59"/>
      <c r="R16" s="59"/>
      <c r="S16" s="39"/>
      <c r="T16" s="39"/>
      <c r="U16" s="39"/>
    </row>
    <row r="17" spans="1:21" ht="21" customHeight="1">
      <c r="A17" s="69" t="str">
        <f>HYPERLINK("[Danh Sach Dia Goc Tinh Khong Phap Ngu luu tru online.xlsx]VCD_MPG_MP4!B512","   12 NHAN THUC PHAT GIAO
 (da du)")</f>
        <v xml:space="preserve">   12 NHAN THUC PHAT GIAO
 (da du)</v>
      </c>
      <c r="B17" s="69"/>
      <c r="C17" s="69"/>
      <c r="D17" s="69"/>
      <c r="E17" s="69"/>
      <c r="F17" s="32"/>
      <c r="G17" s="32"/>
      <c r="H17" s="32"/>
      <c r="I17" s="32"/>
      <c r="J17" s="32"/>
      <c r="K17" s="32"/>
      <c r="L17" s="32"/>
      <c r="N17" s="37" t="s">
        <v>16</v>
      </c>
      <c r="O17" s="58"/>
      <c r="P17" s="59"/>
      <c r="Q17" s="59"/>
      <c r="R17" s="59"/>
      <c r="S17" s="39"/>
      <c r="T17" s="39"/>
      <c r="U17" s="39"/>
    </row>
    <row r="18" spans="1:21" ht="21" customHeight="1">
      <c r="A18" s="69" t="str">
        <f>HYPERLINK("[Danh Sach Dia Goc Tinh Khong Phap Ngu luu tru online.xlsx]VCD_MPG_MP4!B518","   13 ME HIEN CON HIEU
 (da du)")</f>
        <v xml:space="preserve">   13 ME HIEN CON HIEU
 (da du)</v>
      </c>
      <c r="B18" s="69"/>
      <c r="C18" s="69"/>
      <c r="D18" s="69"/>
      <c r="E18" s="69"/>
      <c r="F18" s="32"/>
      <c r="G18" s="32"/>
      <c r="H18" s="32"/>
      <c r="I18" s="32"/>
      <c r="J18" s="32"/>
      <c r="K18" s="32"/>
      <c r="L18" s="32"/>
      <c r="N18" s="37" t="s">
        <v>17</v>
      </c>
      <c r="O18" s="58"/>
      <c r="P18" s="59"/>
      <c r="Q18" s="59"/>
      <c r="R18" s="59"/>
      <c r="S18" s="39"/>
      <c r="T18" s="39"/>
      <c r="U18" s="39"/>
    </row>
    <row r="19" spans="1:21" ht="21" customHeight="1">
      <c r="A19" s="69" t="str">
        <f>HYPERLINK("[Danh Sach Dia Goc Tinh Khong Phap Ngu luu tru online.xlsx]VCD_MPG_MP4!B525","   14 PHAP SU DINH HOANG
 (da du)")</f>
        <v xml:space="preserve">   14 PHAP SU DINH HOANG
 (da du)</v>
      </c>
      <c r="B19" s="69"/>
      <c r="C19" s="69"/>
      <c r="D19" s="69"/>
      <c r="E19" s="69"/>
      <c r="F19" s="32"/>
      <c r="G19" s="32"/>
      <c r="H19" s="32"/>
      <c r="I19" s="32"/>
      <c r="J19" s="32"/>
      <c r="K19" s="32"/>
      <c r="L19" s="32"/>
      <c r="N19" s="37" t="s">
        <v>18</v>
      </c>
      <c r="O19" s="58"/>
      <c r="P19" s="59"/>
      <c r="Q19" s="59"/>
      <c r="R19" s="59"/>
      <c r="S19" s="39"/>
      <c r="T19" s="39"/>
      <c r="U19" s="39"/>
    </row>
    <row r="20" spans="1:21" ht="21" customHeight="1">
      <c r="A20" s="69" t="str">
        <f>HYPERLINK("[Danh Sach Dia Goc Tinh Khong Phap Ngu luu tru online.xlsx]VCD_MPG_MP4!B529","   15 Kim Cang Bat Nha Ba La Mat Kinh
 (con tiep)")</f>
        <v xml:space="preserve">   15 Kim Cang Bat Nha Ba La Mat Kinh
 (con tiep)</v>
      </c>
      <c r="B20" s="69"/>
      <c r="C20" s="69"/>
      <c r="D20" s="69"/>
      <c r="E20" s="69"/>
      <c r="F20" s="32"/>
      <c r="G20" s="32"/>
      <c r="H20" s="32"/>
      <c r="I20" s="32"/>
      <c r="J20" s="32"/>
      <c r="K20" s="32"/>
      <c r="L20" s="32"/>
      <c r="N20" s="37" t="s">
        <v>19</v>
      </c>
      <c r="O20" s="58"/>
      <c r="P20" s="59"/>
      <c r="Q20" s="59"/>
      <c r="R20" s="59"/>
      <c r="S20" s="39"/>
      <c r="T20" s="39"/>
      <c r="U20" s="39"/>
    </row>
    <row r="21" spans="1:21" ht="21" customHeight="1">
      <c r="A21" s="69" t="str">
        <f>HYPERLINK("[Danh Sach Dia Goc Tinh Khong Phap Ngu luu tru online.xlsx]VCD_MPG_MP4!B541","   Le Kinh Chu Phat (CuSi Vuong Thuc Phuong)
 (da du)")</f>
        <v xml:space="preserve">   Le Kinh Chu Phat (CuSi Vuong Thuc Phuong)
 (da du)</v>
      </c>
      <c r="B21" s="69"/>
      <c r="C21" s="69"/>
      <c r="D21" s="69"/>
      <c r="E21" s="69"/>
      <c r="F21" s="32"/>
      <c r="G21" s="32"/>
      <c r="H21" s="32"/>
      <c r="I21" s="32"/>
      <c r="J21" s="32"/>
      <c r="K21" s="32"/>
      <c r="L21" s="32"/>
      <c r="N21" s="37" t="s">
        <v>20</v>
      </c>
      <c r="O21" s="58"/>
      <c r="P21" s="59"/>
      <c r="Q21" s="59"/>
      <c r="R21" s="59"/>
      <c r="S21" s="39"/>
      <c r="T21" s="39"/>
      <c r="U21" s="39"/>
    </row>
    <row r="22" spans="1:21" ht="21" customHeight="1">
      <c r="A22" s="69" t="str">
        <f>HYPERLINK("[Danh Sach Dia Goc Tinh Khong Phap Ngu luu tru online.xlsx]VCD_MPG_MP4!B546","   LUU TO THANH BIEU DIEN VANG SANH
 (da du)")</f>
        <v xml:space="preserve">   LUU TO THANH BIEU DIEN VANG SANH
 (da du)</v>
      </c>
      <c r="B22" s="69"/>
      <c r="C22" s="69"/>
      <c r="D22" s="69"/>
      <c r="E22" s="69"/>
      <c r="F22" s="32"/>
      <c r="G22" s="32"/>
      <c r="H22" s="32"/>
      <c r="I22" s="32"/>
      <c r="J22" s="32"/>
      <c r="K22" s="32"/>
      <c r="L22" s="32"/>
      <c r="N22" s="37" t="s">
        <v>21</v>
      </c>
      <c r="O22" s="58"/>
      <c r="P22" s="59"/>
      <c r="Q22" s="59"/>
      <c r="R22" s="59"/>
      <c r="S22" s="39"/>
      <c r="T22" s="39"/>
      <c r="U22" s="39"/>
    </row>
    <row r="23" spans="1:21" ht="21" customHeight="1">
      <c r="A23" s="69" t="str">
        <f>HYPERLINK("[Danh Sach Dia Goc Tinh Khong Phap Ngu luu tru online.xlsx]VCD_MPG_MP4!B548","   PHIM HOAT HINH
 (da du)")</f>
        <v xml:space="preserve">   PHIM HOAT HINH
 (da du)</v>
      </c>
      <c r="B23" s="69"/>
      <c r="C23" s="69"/>
      <c r="D23" s="69"/>
      <c r="E23" s="69"/>
      <c r="F23" s="32"/>
      <c r="G23" s="32"/>
      <c r="H23" s="32"/>
      <c r="I23" s="32"/>
      <c r="J23" s="32"/>
      <c r="K23" s="32"/>
      <c r="L23" s="32"/>
      <c r="N23" s="37" t="s">
        <v>22</v>
      </c>
      <c r="O23" s="58"/>
      <c r="P23" s="59"/>
      <c r="Q23" s="59"/>
      <c r="R23" s="59"/>
      <c r="S23" s="39"/>
      <c r="T23" s="39"/>
      <c r="U23" s="39"/>
    </row>
    <row r="24" spans="1:21" ht="21" customHeight="1">
      <c r="A24" s="69" t="str">
        <f>HYPERLINK("[Danh Sach Dia Goc Tinh Khong Phap Ngu luu tru online.xlsx]VCD_MPG_MP4!B560","   TONG HOP 1
 (da du)")</f>
        <v xml:space="preserve">   TONG HOP 1
 (da du)</v>
      </c>
      <c r="B24" s="69"/>
      <c r="C24" s="69"/>
      <c r="D24" s="69"/>
      <c r="E24" s="69"/>
      <c r="F24" s="32"/>
      <c r="G24" s="32"/>
      <c r="H24" s="32"/>
      <c r="I24" s="32"/>
      <c r="J24" s="32"/>
      <c r="K24" s="32"/>
      <c r="L24" s="32"/>
      <c r="N24" s="37" t="s">
        <v>23</v>
      </c>
      <c r="O24" s="58"/>
      <c r="P24" s="59"/>
      <c r="Q24" s="59"/>
      <c r="R24" s="59"/>
      <c r="S24" s="39"/>
      <c r="T24" s="39"/>
      <c r="U24" s="39"/>
    </row>
    <row r="25" spans="1:21" ht="21" customHeight="1">
      <c r="A25" s="69" t="str">
        <f>HYPERLINK("[Danh Sach Dia Goc Tinh Khong Phap Ngu luu tru online.xlsx]VCD_MPG_MP4!B611","   TONG_HOP_L2_DIA
 (da du)")</f>
        <v xml:space="preserve">   TONG_HOP_L2_DIA
 (da du)</v>
      </c>
      <c r="B25" s="69"/>
      <c r="C25" s="69"/>
      <c r="D25" s="69"/>
      <c r="E25" s="69"/>
      <c r="F25" s="32"/>
      <c r="G25" s="32"/>
      <c r="H25" s="32"/>
      <c r="I25" s="32"/>
      <c r="J25" s="32"/>
      <c r="K25" s="32"/>
      <c r="L25" s="32"/>
      <c r="N25" s="37" t="s">
        <v>24</v>
      </c>
      <c r="O25" s="58"/>
      <c r="P25" s="59"/>
      <c r="Q25" s="59"/>
      <c r="R25" s="59"/>
      <c r="S25" s="39"/>
      <c r="T25" s="39"/>
      <c r="U25" s="39"/>
    </row>
    <row r="26" spans="1:21" ht="21" customHeight="1">
      <c r="A26" s="69" t="str">
        <f>HYPERLINK("[Danh Sach Dia Goc Tinh Khong Phap Ngu luu tru online.xlsx]VCD_MPG_MP4!B663","   TONG_HOP_L4_DIA
 (da du)")</f>
        <v xml:space="preserve">   TONG_HOP_L4_DIA
 (da du)</v>
      </c>
      <c r="B26" s="69"/>
      <c r="C26" s="69"/>
      <c r="D26" s="69"/>
      <c r="E26" s="69"/>
      <c r="F26" s="32"/>
      <c r="G26" s="32"/>
      <c r="H26" s="32"/>
      <c r="I26" s="32"/>
      <c r="J26" s="32"/>
      <c r="K26" s="32"/>
      <c r="L26" s="32"/>
      <c r="N26" s="37" t="s">
        <v>25</v>
      </c>
      <c r="O26" s="58"/>
      <c r="P26" s="59"/>
      <c r="Q26" s="59"/>
      <c r="R26" s="59"/>
      <c r="S26" s="39"/>
      <c r="T26" s="39"/>
      <c r="U26" s="39"/>
    </row>
    <row r="27" spans="1:21" ht="21" customHeight="1" thickBot="1">
      <c r="A27" s="69" t="str">
        <f>HYPERLINK("[Danh Sach Dia Goc Tinh Khong Phap Ngu luu tru online.xlsx]VCD_MPG_MP4!B695","   Diem nguyen Thuy____")</f>
        <v xml:space="preserve">   Diem nguyen Thuy____</v>
      </c>
      <c r="B27" s="69"/>
      <c r="C27" s="69"/>
      <c r="D27" s="69"/>
      <c r="E27" s="69"/>
      <c r="F27" s="32"/>
      <c r="G27" s="32"/>
      <c r="H27" s="32"/>
      <c r="I27" s="32"/>
      <c r="J27" s="32"/>
      <c r="K27" s="32"/>
      <c r="L27" s="50"/>
      <c r="N27" s="38"/>
      <c r="O27" s="58"/>
      <c r="P27" s="59"/>
      <c r="Q27" s="59"/>
      <c r="R27" s="59"/>
      <c r="S27" s="39"/>
      <c r="T27" s="39"/>
      <c r="U27" s="39"/>
    </row>
    <row r="28" spans="1:21" ht="15" hidden="1" customHeight="1" thickBot="1">
      <c r="A28" s="66" t="str">
        <f>HYPERLINK("[Danh Sach Dia Goc Tinh Khong Phap Ngu luu tru online.xlsx]VCD_MPG_MP4!B694","   Ghi chú:")</f>
        <v xml:space="preserve">   Ghi chú:</v>
      </c>
      <c r="B28" s="65"/>
      <c r="C28" s="65"/>
      <c r="D28" s="65"/>
      <c r="E28" s="65"/>
      <c r="F28" s="32"/>
      <c r="G28" s="32"/>
      <c r="H28" s="32"/>
      <c r="I28" s="32"/>
      <c r="J28" s="32"/>
      <c r="K28" s="32"/>
      <c r="L28" s="32"/>
      <c r="N28" s="38"/>
      <c r="O28" s="58"/>
      <c r="P28" s="59"/>
      <c r="Q28" s="59"/>
      <c r="R28" s="59"/>
      <c r="S28" s="39"/>
      <c r="T28" s="39"/>
      <c r="U28" s="39"/>
    </row>
    <row r="29" spans="1:21" ht="19.5" hidden="1" thickBot="1">
      <c r="A29" s="66" t="str">
        <f>HYPERLINK("[Danh Sach Dia Goc Tinh Khong Phap Ngu luu tru online.xlsx]VCD_MPG_MP4!B699","   Tên Thư Mục Gốc
(Tên trên tinhkhongphapngu.vn)")</f>
        <v xml:space="preserve">   Tên Thư Mục Gốc
(Tên trên tinhkhongphapngu.vn)</v>
      </c>
      <c r="B29" s="65"/>
      <c r="C29" s="65"/>
      <c r="D29" s="65"/>
      <c r="E29" s="65"/>
      <c r="F29" s="32"/>
      <c r="G29" s="32"/>
      <c r="H29" s="32"/>
      <c r="I29" s="32"/>
      <c r="J29" s="32"/>
      <c r="K29" s="32"/>
      <c r="L29" s="32"/>
      <c r="N29" s="38"/>
      <c r="O29" s="58"/>
      <c r="P29" s="59"/>
      <c r="Q29" s="59"/>
      <c r="R29" s="59"/>
      <c r="S29" s="39"/>
      <c r="T29" s="39"/>
      <c r="U29" s="39"/>
    </row>
    <row r="30" spans="1:21" ht="19.5" hidden="1" thickBot="1">
      <c r="A30" s="65"/>
      <c r="B30" s="65"/>
      <c r="C30" s="65"/>
      <c r="D30" s="65"/>
      <c r="E30" s="65"/>
      <c r="F30" s="32"/>
      <c r="G30" s="32"/>
      <c r="H30" s="32"/>
      <c r="I30" s="32"/>
      <c r="J30" s="32"/>
      <c r="K30" s="32"/>
      <c r="L30" s="32"/>
      <c r="N30" s="38"/>
      <c r="O30" s="58"/>
      <c r="P30" s="59"/>
      <c r="Q30" s="59"/>
      <c r="R30" s="59"/>
      <c r="S30" s="39"/>
      <c r="T30" s="39"/>
      <c r="U30" s="39"/>
    </row>
    <row r="31" spans="1:21" ht="19.5" hidden="1" thickBot="1">
      <c r="A31" s="65"/>
      <c r="B31" s="65"/>
      <c r="C31" s="65"/>
      <c r="D31" s="65"/>
      <c r="E31" s="65"/>
      <c r="F31" s="32"/>
      <c r="G31" s="32"/>
      <c r="H31" s="32"/>
      <c r="I31" s="32"/>
      <c r="J31" s="32"/>
      <c r="K31" s="32"/>
      <c r="L31" s="32"/>
      <c r="N31" s="38"/>
      <c r="O31" s="58"/>
      <c r="P31" s="59"/>
      <c r="Q31" s="59"/>
      <c r="R31" s="59"/>
      <c r="S31" s="39"/>
      <c r="T31" s="39"/>
      <c r="U31" s="39"/>
    </row>
    <row r="32" spans="1:21" ht="19.5" hidden="1" thickBot="1">
      <c r="A32" s="65"/>
      <c r="B32" s="65"/>
      <c r="C32" s="65"/>
      <c r="D32" s="65"/>
      <c r="E32" s="65"/>
      <c r="F32" s="32"/>
      <c r="G32" s="32"/>
      <c r="H32" s="32"/>
      <c r="I32" s="32"/>
      <c r="J32" s="32"/>
      <c r="K32" s="32"/>
      <c r="L32" s="32"/>
      <c r="N32" s="38"/>
      <c r="O32" s="58"/>
      <c r="P32" s="59"/>
      <c r="Q32" s="59"/>
      <c r="R32" s="59"/>
      <c r="S32" s="39"/>
      <c r="T32" s="39"/>
      <c r="U32" s="39"/>
    </row>
    <row r="33" spans="1:21" ht="19.5" hidden="1" thickBot="1">
      <c r="A33" s="65"/>
      <c r="B33" s="65"/>
      <c r="C33" s="65"/>
      <c r="D33" s="65"/>
      <c r="E33" s="65"/>
      <c r="F33" s="32"/>
      <c r="G33" s="32"/>
      <c r="H33" s="32"/>
      <c r="I33" s="32"/>
      <c r="J33" s="32"/>
      <c r="K33" s="32"/>
      <c r="L33" s="32"/>
      <c r="N33" s="38"/>
      <c r="O33" s="58"/>
      <c r="P33" s="59"/>
      <c r="Q33" s="59"/>
      <c r="R33" s="59"/>
      <c r="S33" s="39"/>
      <c r="T33" s="39"/>
      <c r="U33" s="39"/>
    </row>
    <row r="34" spans="1:21" ht="19.5" hidden="1" thickBot="1">
      <c r="A34" s="65"/>
      <c r="B34" s="65"/>
      <c r="C34" s="65"/>
      <c r="D34" s="65"/>
      <c r="E34" s="65"/>
      <c r="F34" s="32"/>
      <c r="G34" s="32"/>
      <c r="H34" s="32"/>
      <c r="I34" s="32"/>
      <c r="J34" s="32"/>
      <c r="K34" s="32"/>
      <c r="L34" s="32"/>
      <c r="N34" s="38"/>
      <c r="O34" s="58"/>
      <c r="P34" s="59"/>
      <c r="Q34" s="59"/>
      <c r="R34" s="59"/>
      <c r="S34" s="39"/>
      <c r="T34" s="39"/>
      <c r="U34" s="39"/>
    </row>
    <row r="35" spans="1:21" ht="19.5" hidden="1" thickBot="1">
      <c r="A35" s="65"/>
      <c r="B35" s="65"/>
      <c r="C35" s="65"/>
      <c r="D35" s="65"/>
      <c r="E35" s="65"/>
      <c r="F35" s="32"/>
      <c r="G35" s="32"/>
      <c r="H35" s="32"/>
      <c r="I35" s="32"/>
      <c r="J35" s="32"/>
      <c r="K35" s="32"/>
      <c r="L35" s="32"/>
      <c r="N35" s="38"/>
      <c r="O35" s="58"/>
      <c r="P35" s="59"/>
      <c r="Q35" s="59"/>
      <c r="R35" s="59"/>
      <c r="S35" s="39"/>
      <c r="T35" s="39"/>
      <c r="U35" s="39"/>
    </row>
    <row r="36" spans="1:21" ht="19.5" hidden="1" thickBot="1">
      <c r="A36" s="65"/>
      <c r="B36" s="65"/>
      <c r="C36" s="65"/>
      <c r="D36" s="65"/>
      <c r="E36" s="65"/>
      <c r="F36" s="32"/>
      <c r="G36" s="32"/>
      <c r="H36" s="32"/>
      <c r="I36" s="32"/>
      <c r="J36" s="32"/>
      <c r="K36" s="32"/>
      <c r="L36" s="32"/>
      <c r="N36" s="38"/>
      <c r="O36" s="58"/>
      <c r="P36" s="59"/>
      <c r="Q36" s="59"/>
      <c r="R36" s="59"/>
      <c r="S36" s="39"/>
      <c r="T36" s="39"/>
      <c r="U36" s="39"/>
    </row>
    <row r="37" spans="1:21" ht="19.5" hidden="1" thickBot="1">
      <c r="A37" s="65"/>
      <c r="B37" s="65"/>
      <c r="C37" s="65"/>
      <c r="D37" s="65"/>
      <c r="E37" s="65"/>
      <c r="F37" s="32"/>
      <c r="G37" s="32"/>
      <c r="H37" s="32"/>
      <c r="I37" s="32"/>
      <c r="J37" s="32"/>
      <c r="K37" s="32"/>
      <c r="L37" s="32"/>
      <c r="N37" s="38"/>
      <c r="O37" s="58"/>
      <c r="P37" s="59"/>
      <c r="Q37" s="59"/>
      <c r="R37" s="59"/>
      <c r="S37" s="39"/>
      <c r="T37" s="39"/>
      <c r="U37" s="39"/>
    </row>
    <row r="38" spans="1:21" ht="19.5" hidden="1" thickBot="1">
      <c r="A38" s="65"/>
      <c r="B38" s="65"/>
      <c r="C38" s="65"/>
      <c r="D38" s="65"/>
      <c r="E38" s="65"/>
      <c r="F38" s="32"/>
      <c r="G38" s="32"/>
      <c r="H38" s="32"/>
      <c r="I38" s="32"/>
      <c r="J38" s="32"/>
      <c r="K38" s="32"/>
      <c r="L38" s="32"/>
      <c r="N38" s="38"/>
      <c r="O38" s="58"/>
      <c r="P38" s="59"/>
      <c r="Q38" s="59"/>
      <c r="R38" s="59"/>
      <c r="S38" s="39"/>
      <c r="T38" s="39"/>
      <c r="U38" s="39"/>
    </row>
    <row r="39" spans="1:21" ht="19.5" hidden="1" thickBot="1">
      <c r="A39" s="65"/>
      <c r="B39" s="65"/>
      <c r="C39" s="65"/>
      <c r="D39" s="65"/>
      <c r="E39" s="65"/>
      <c r="F39" s="32"/>
      <c r="G39" s="32"/>
      <c r="H39" s="32"/>
      <c r="I39" s="32"/>
      <c r="J39" s="32"/>
      <c r="K39" s="32"/>
      <c r="L39" s="32"/>
      <c r="N39" s="38"/>
      <c r="O39" s="58"/>
      <c r="P39" s="59"/>
      <c r="Q39" s="59"/>
      <c r="R39" s="59"/>
      <c r="S39" s="39"/>
      <c r="T39" s="39"/>
      <c r="U39" s="39"/>
    </row>
    <row r="40" spans="1:21" ht="19.5" hidden="1" thickBot="1">
      <c r="A40" s="65"/>
      <c r="B40" s="65"/>
      <c r="C40" s="65"/>
      <c r="D40" s="65"/>
      <c r="E40" s="65"/>
      <c r="F40" s="32"/>
      <c r="G40" s="32"/>
      <c r="H40" s="32"/>
      <c r="I40" s="32"/>
      <c r="J40" s="32"/>
      <c r="K40" s="32"/>
      <c r="L40" s="32"/>
      <c r="N40" s="38"/>
      <c r="O40" s="58"/>
      <c r="P40" s="59"/>
      <c r="Q40" s="59"/>
      <c r="R40" s="59"/>
      <c r="S40" s="39"/>
      <c r="T40" s="39"/>
      <c r="U40" s="39"/>
    </row>
    <row r="41" spans="1:21" ht="19.5" hidden="1" thickBot="1">
      <c r="A41" s="65"/>
      <c r="B41" s="65"/>
      <c r="C41" s="65"/>
      <c r="D41" s="65"/>
      <c r="E41" s="65"/>
      <c r="F41" s="32"/>
      <c r="G41" s="32"/>
      <c r="H41" s="32"/>
      <c r="I41" s="32"/>
      <c r="J41" s="32"/>
      <c r="K41" s="32"/>
      <c r="L41" s="32"/>
      <c r="N41" s="38"/>
      <c r="O41" s="58"/>
      <c r="P41" s="59"/>
      <c r="Q41" s="59"/>
      <c r="R41" s="59"/>
      <c r="S41" s="39"/>
      <c r="T41" s="39"/>
      <c r="U41" s="39"/>
    </row>
    <row r="42" spans="1:21" ht="19.5" hidden="1" thickBot="1">
      <c r="A42" s="65"/>
      <c r="B42" s="65"/>
      <c r="C42" s="65"/>
      <c r="D42" s="65"/>
      <c r="E42" s="65"/>
      <c r="F42" s="32"/>
      <c r="G42" s="32"/>
      <c r="H42" s="32"/>
      <c r="I42" s="32"/>
      <c r="J42" s="32"/>
      <c r="K42" s="32"/>
      <c r="L42" s="32"/>
      <c r="N42" s="38"/>
      <c r="O42" s="58"/>
      <c r="P42" s="59"/>
      <c r="Q42" s="59"/>
      <c r="R42" s="59"/>
      <c r="S42" s="39"/>
      <c r="T42" s="39"/>
      <c r="U42" s="39"/>
    </row>
    <row r="43" spans="1:21" ht="19.5" hidden="1" thickBot="1">
      <c r="A43" s="65"/>
      <c r="B43" s="65"/>
      <c r="C43" s="65"/>
      <c r="D43" s="65"/>
      <c r="E43" s="65"/>
      <c r="F43" s="32"/>
      <c r="G43" s="32"/>
      <c r="H43" s="32"/>
      <c r="I43" s="32"/>
      <c r="J43" s="32"/>
      <c r="K43" s="32"/>
      <c r="L43" s="32"/>
      <c r="N43" s="38"/>
      <c r="O43" s="58"/>
      <c r="P43" s="59"/>
      <c r="Q43" s="59"/>
      <c r="R43" s="59"/>
      <c r="S43" s="39"/>
      <c r="T43" s="39"/>
      <c r="U43" s="39"/>
    </row>
    <row r="44" spans="1:21" ht="19.5" hidden="1" thickBot="1">
      <c r="A44" s="65"/>
      <c r="B44" s="65"/>
      <c r="C44" s="65"/>
      <c r="D44" s="65"/>
      <c r="E44" s="65"/>
      <c r="F44" s="32"/>
      <c r="G44" s="32"/>
      <c r="H44" s="32"/>
      <c r="I44" s="32"/>
      <c r="J44" s="32"/>
      <c r="K44" s="32"/>
      <c r="L44" s="32"/>
      <c r="N44" s="38"/>
      <c r="O44" s="58"/>
      <c r="P44" s="59"/>
      <c r="Q44" s="59"/>
      <c r="R44" s="59"/>
      <c r="S44" s="39"/>
      <c r="T44" s="39"/>
      <c r="U44" s="39"/>
    </row>
    <row r="45" spans="1:21" ht="6" hidden="1" customHeight="1" thickBot="1">
      <c r="A45" s="65"/>
      <c r="B45" s="65"/>
      <c r="C45" s="65"/>
      <c r="D45" s="65"/>
      <c r="E45" s="65"/>
      <c r="F45" s="32"/>
      <c r="G45" s="32"/>
      <c r="H45" s="32"/>
      <c r="I45" s="32"/>
      <c r="J45" s="32"/>
      <c r="K45" s="32"/>
      <c r="L45" s="32"/>
      <c r="N45" s="38"/>
      <c r="O45" s="58"/>
      <c r="P45" s="59"/>
      <c r="Q45" s="59"/>
      <c r="R45" s="59"/>
      <c r="S45" s="39"/>
      <c r="T45" s="39"/>
      <c r="U45" s="39"/>
    </row>
    <row r="46" spans="1:21" ht="19.5" hidden="1" thickBot="1">
      <c r="A46" s="65"/>
      <c r="B46" s="65"/>
      <c r="C46" s="65"/>
      <c r="D46" s="65"/>
      <c r="E46" s="65"/>
      <c r="F46" s="32"/>
      <c r="G46" s="32"/>
      <c r="H46" s="32"/>
      <c r="I46" s="32"/>
      <c r="J46" s="32"/>
      <c r="K46" s="32"/>
      <c r="L46" s="32"/>
      <c r="N46" s="38"/>
      <c r="O46" s="58"/>
      <c r="P46" s="59"/>
      <c r="Q46" s="59"/>
      <c r="R46" s="59"/>
      <c r="S46" s="39"/>
      <c r="T46" s="39"/>
      <c r="U46" s="39"/>
    </row>
    <row r="47" spans="1:21" ht="19.5" hidden="1" thickBot="1">
      <c r="A47" s="65"/>
      <c r="B47" s="65"/>
      <c r="C47" s="65"/>
      <c r="D47" s="65"/>
      <c r="E47" s="65"/>
      <c r="F47" s="32"/>
      <c r="G47" s="32"/>
      <c r="H47" s="32"/>
      <c r="I47" s="32"/>
      <c r="J47" s="32"/>
      <c r="K47" s="32"/>
      <c r="L47" s="32"/>
      <c r="N47" s="38"/>
      <c r="O47" s="58"/>
      <c r="P47" s="59"/>
      <c r="Q47" s="59"/>
      <c r="R47" s="59"/>
      <c r="S47" s="39"/>
      <c r="T47" s="39"/>
      <c r="U47" s="39"/>
    </row>
    <row r="48" spans="1:21" ht="19.5" hidden="1" thickBot="1">
      <c r="A48" s="65"/>
      <c r="B48" s="65"/>
      <c r="C48" s="65"/>
      <c r="D48" s="65"/>
      <c r="E48" s="65"/>
      <c r="F48" s="32"/>
      <c r="G48" s="32"/>
      <c r="H48" s="32"/>
      <c r="I48" s="32"/>
      <c r="J48" s="32"/>
      <c r="K48" s="32"/>
      <c r="L48" s="32"/>
      <c r="N48" s="38"/>
      <c r="O48" s="58"/>
      <c r="P48" s="59"/>
      <c r="Q48" s="59"/>
      <c r="R48" s="59"/>
      <c r="S48" s="39"/>
      <c r="T48" s="39"/>
      <c r="U48" s="39"/>
    </row>
    <row r="49" spans="1:21" ht="19.5" hidden="1" thickBot="1">
      <c r="A49" s="65"/>
      <c r="B49" s="65"/>
      <c r="C49" s="65"/>
      <c r="D49" s="65"/>
      <c r="E49" s="65"/>
      <c r="F49" s="32"/>
      <c r="G49" s="32"/>
      <c r="H49" s="32"/>
      <c r="I49" s="32"/>
      <c r="J49" s="32"/>
      <c r="K49" s="32"/>
      <c r="L49" s="32"/>
      <c r="N49" s="38"/>
      <c r="O49" s="58"/>
      <c r="P49" s="59"/>
      <c r="Q49" s="59"/>
      <c r="R49" s="59"/>
      <c r="S49" s="39"/>
      <c r="T49" s="39"/>
      <c r="U49" s="39"/>
    </row>
    <row r="50" spans="1:21" ht="19.5" hidden="1" thickBot="1">
      <c r="A50" s="65"/>
      <c r="B50" s="65"/>
      <c r="C50" s="65"/>
      <c r="D50" s="65"/>
      <c r="E50" s="65"/>
      <c r="F50" s="32"/>
      <c r="G50" s="32"/>
      <c r="H50" s="32"/>
      <c r="I50" s="32"/>
      <c r="J50" s="32"/>
      <c r="K50" s="32"/>
      <c r="L50" s="32"/>
      <c r="N50" s="38"/>
      <c r="O50" s="58"/>
      <c r="P50" s="59"/>
      <c r="Q50" s="59"/>
      <c r="R50" s="59"/>
      <c r="S50" s="39"/>
      <c r="T50" s="39"/>
      <c r="U50" s="39"/>
    </row>
    <row r="51" spans="1:21" ht="19.5" hidden="1" thickBot="1">
      <c r="A51" s="65"/>
      <c r="B51" s="65"/>
      <c r="C51" s="65"/>
      <c r="D51" s="65"/>
      <c r="E51" s="65"/>
      <c r="F51" s="32"/>
      <c r="G51" s="32"/>
      <c r="H51" s="32"/>
      <c r="I51" s="32"/>
      <c r="J51" s="32"/>
      <c r="K51" s="32"/>
      <c r="L51" s="32"/>
      <c r="N51" s="38"/>
      <c r="O51" s="58"/>
      <c r="P51" s="59"/>
      <c r="Q51" s="59"/>
      <c r="R51" s="59"/>
      <c r="S51" s="39"/>
      <c r="T51" s="39"/>
      <c r="U51" s="39"/>
    </row>
    <row r="52" spans="1:21" ht="19.5" hidden="1" thickBot="1">
      <c r="A52" s="65"/>
      <c r="B52" s="65"/>
      <c r="C52" s="65"/>
      <c r="D52" s="65"/>
      <c r="E52" s="65"/>
      <c r="F52" s="32"/>
      <c r="G52" s="32"/>
      <c r="H52" s="32"/>
      <c r="I52" s="32"/>
      <c r="J52" s="32"/>
      <c r="K52" s="32"/>
      <c r="L52" s="32"/>
      <c r="N52" s="38"/>
      <c r="O52" s="58"/>
      <c r="P52" s="59"/>
      <c r="Q52" s="59"/>
      <c r="R52" s="59"/>
      <c r="S52" s="39"/>
      <c r="T52" s="39"/>
      <c r="U52" s="39"/>
    </row>
    <row r="53" spans="1:21" ht="19.5" hidden="1" thickBot="1">
      <c r="A53" s="65"/>
      <c r="B53" s="65"/>
      <c r="C53" s="65"/>
      <c r="D53" s="65"/>
      <c r="E53" s="65"/>
      <c r="F53" s="32"/>
      <c r="G53" s="32"/>
      <c r="H53" s="32"/>
      <c r="I53" s="32"/>
      <c r="J53" s="32"/>
      <c r="K53" s="32"/>
      <c r="L53" s="32"/>
      <c r="N53" s="38"/>
      <c r="O53" s="58"/>
      <c r="P53" s="59"/>
      <c r="Q53" s="59"/>
      <c r="R53" s="59"/>
      <c r="S53" s="39"/>
      <c r="T53" s="39"/>
      <c r="U53" s="39"/>
    </row>
    <row r="54" spans="1:21" ht="19.5" hidden="1" thickBot="1">
      <c r="A54" s="65"/>
      <c r="B54" s="65"/>
      <c r="C54" s="65"/>
      <c r="D54" s="65"/>
      <c r="E54" s="65"/>
      <c r="F54" s="32"/>
      <c r="G54" s="32"/>
      <c r="H54" s="32"/>
      <c r="I54" s="32"/>
      <c r="J54" s="32"/>
      <c r="K54" s="32"/>
      <c r="L54" s="32"/>
      <c r="N54" s="38"/>
      <c r="O54" s="58"/>
      <c r="P54" s="59"/>
      <c r="Q54" s="59"/>
      <c r="R54" s="59"/>
      <c r="S54" s="39"/>
      <c r="T54" s="39"/>
      <c r="U54" s="39"/>
    </row>
    <row r="55" spans="1:21" ht="19.5" hidden="1" thickBot="1">
      <c r="A55" s="65"/>
      <c r="B55" s="65"/>
      <c r="C55" s="65"/>
      <c r="D55" s="65"/>
      <c r="E55" s="65"/>
      <c r="F55" s="32"/>
      <c r="G55" s="32"/>
      <c r="H55" s="32"/>
      <c r="I55" s="32"/>
      <c r="J55" s="32"/>
      <c r="K55" s="32"/>
      <c r="L55" s="32"/>
      <c r="N55" s="38"/>
      <c r="O55" s="58"/>
      <c r="P55" s="59"/>
      <c r="Q55" s="59"/>
      <c r="R55" s="59"/>
      <c r="S55" s="39"/>
      <c r="T55" s="39"/>
      <c r="U55" s="39"/>
    </row>
    <row r="56" spans="1:21" ht="19.5" hidden="1" thickBot="1">
      <c r="A56" s="65"/>
      <c r="B56" s="65"/>
      <c r="C56" s="65"/>
      <c r="D56" s="65"/>
      <c r="E56" s="65"/>
      <c r="F56" s="32"/>
      <c r="G56" s="32"/>
      <c r="H56" s="32"/>
      <c r="I56" s="32"/>
      <c r="J56" s="32"/>
      <c r="K56" s="32"/>
      <c r="L56" s="32"/>
      <c r="N56" s="38"/>
      <c r="O56" s="58"/>
      <c r="P56" s="59"/>
      <c r="Q56" s="59"/>
      <c r="R56" s="59"/>
      <c r="S56" s="39"/>
      <c r="T56" s="39"/>
      <c r="U56" s="39"/>
    </row>
    <row r="57" spans="1:21" ht="19.5" hidden="1" thickBot="1">
      <c r="A57" s="65"/>
      <c r="B57" s="65"/>
      <c r="C57" s="65"/>
      <c r="D57" s="65"/>
      <c r="E57" s="65"/>
      <c r="F57" s="32"/>
      <c r="G57" s="32"/>
      <c r="H57" s="32"/>
      <c r="I57" s="32"/>
      <c r="J57" s="32"/>
      <c r="K57" s="32"/>
      <c r="L57" s="32"/>
      <c r="N57" s="38"/>
      <c r="O57" s="58"/>
      <c r="P57" s="59"/>
      <c r="Q57" s="59"/>
      <c r="R57" s="59"/>
      <c r="S57" s="39"/>
      <c r="T57" s="39"/>
      <c r="U57" s="39"/>
    </row>
    <row r="58" spans="1:21" ht="19.5" hidden="1" thickBot="1">
      <c r="A58" s="65"/>
      <c r="B58" s="65"/>
      <c r="C58" s="65"/>
      <c r="D58" s="65"/>
      <c r="E58" s="65"/>
      <c r="F58" s="32"/>
      <c r="G58" s="32"/>
      <c r="H58" s="32"/>
      <c r="I58" s="32"/>
      <c r="J58" s="32"/>
      <c r="K58" s="32"/>
      <c r="L58" s="32"/>
      <c r="N58" s="38"/>
      <c r="O58" s="58"/>
      <c r="P58" s="59"/>
      <c r="Q58" s="59"/>
      <c r="R58" s="59"/>
      <c r="S58" s="39"/>
      <c r="T58" s="39"/>
      <c r="U58" s="39"/>
    </row>
    <row r="59" spans="1:21" ht="19.5" hidden="1" thickBot="1">
      <c r="A59" s="65"/>
      <c r="B59" s="65"/>
      <c r="C59" s="65"/>
      <c r="D59" s="65"/>
      <c r="E59" s="65"/>
      <c r="F59" s="32"/>
      <c r="G59" s="32"/>
      <c r="H59" s="32"/>
      <c r="I59" s="32"/>
      <c r="J59" s="32"/>
      <c r="K59" s="32"/>
      <c r="L59" s="32"/>
      <c r="N59" s="38"/>
      <c r="O59" s="58"/>
      <c r="P59" s="59"/>
      <c r="Q59" s="59"/>
      <c r="R59" s="59"/>
      <c r="S59" s="39"/>
      <c r="T59" s="39"/>
      <c r="U59" s="39"/>
    </row>
    <row r="60" spans="1:21" ht="19.5" hidden="1" thickBot="1">
      <c r="A60" s="65"/>
      <c r="B60" s="65"/>
      <c r="C60" s="65"/>
      <c r="D60" s="65"/>
      <c r="E60" s="65"/>
      <c r="F60" s="32"/>
      <c r="G60" s="32"/>
      <c r="H60" s="32"/>
      <c r="I60" s="32"/>
      <c r="J60" s="32"/>
      <c r="K60" s="32"/>
      <c r="L60" s="32"/>
      <c r="N60" s="38"/>
      <c r="O60" s="58"/>
      <c r="P60" s="59"/>
      <c r="Q60" s="59"/>
      <c r="R60" s="59"/>
      <c r="S60" s="39"/>
      <c r="T60" s="39"/>
      <c r="U60" s="39"/>
    </row>
    <row r="61" spans="1:21" ht="19.5" hidden="1" thickBot="1">
      <c r="A61" s="65"/>
      <c r="B61" s="65"/>
      <c r="C61" s="65"/>
      <c r="D61" s="65"/>
      <c r="E61" s="65"/>
      <c r="F61" s="32"/>
      <c r="G61" s="32"/>
      <c r="H61" s="32"/>
      <c r="I61" s="32"/>
      <c r="J61" s="32"/>
      <c r="K61" s="32"/>
      <c r="L61" s="32"/>
      <c r="N61" s="38"/>
      <c r="O61" s="58"/>
      <c r="P61" s="59"/>
      <c r="Q61" s="59"/>
      <c r="R61" s="59"/>
      <c r="S61" s="39"/>
      <c r="T61" s="39"/>
      <c r="U61" s="39"/>
    </row>
    <row r="62" spans="1:21" ht="19.5" hidden="1" thickBot="1">
      <c r="A62" s="65"/>
      <c r="B62" s="65"/>
      <c r="C62" s="65"/>
      <c r="D62" s="65"/>
      <c r="E62" s="65"/>
      <c r="F62" s="32"/>
      <c r="G62" s="32"/>
      <c r="H62" s="32"/>
      <c r="I62" s="32"/>
      <c r="J62" s="32"/>
      <c r="K62" s="32"/>
      <c r="L62" s="32"/>
      <c r="N62" s="38"/>
      <c r="O62" s="58"/>
      <c r="P62" s="59"/>
      <c r="Q62" s="59"/>
      <c r="R62" s="59"/>
      <c r="S62" s="39"/>
      <c r="T62" s="39"/>
      <c r="U62" s="39"/>
    </row>
    <row r="63" spans="1:21" ht="19.5" hidden="1" thickBot="1">
      <c r="A63" s="65"/>
      <c r="B63" s="65"/>
      <c r="C63" s="65"/>
      <c r="D63" s="65"/>
      <c r="E63" s="65"/>
      <c r="F63" s="32"/>
      <c r="G63" s="32"/>
      <c r="H63" s="32"/>
      <c r="I63" s="32"/>
      <c r="J63" s="32"/>
      <c r="K63" s="32"/>
      <c r="L63" s="32"/>
      <c r="N63" s="38"/>
      <c r="O63" s="58"/>
      <c r="P63" s="59"/>
      <c r="Q63" s="59"/>
      <c r="R63" s="59"/>
      <c r="S63" s="39"/>
      <c r="T63" s="39"/>
      <c r="U63" s="39"/>
    </row>
    <row r="64" spans="1:21" ht="33.75" customHeight="1" thickBot="1">
      <c r="A64" s="71" t="str">
        <f>HYPERLINK("[Danh Sach Dia Goc Tinh Khong Phap Ngu luu tru online.xlsx]DVD!A1", " 2-File Gốc DVD(iso)")</f>
        <v xml:space="preserve"> 2-File Gốc DVD(iso)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  <c r="N64" s="39"/>
      <c r="O64" s="59"/>
      <c r="P64" s="59"/>
      <c r="Q64" s="59"/>
      <c r="R64" s="59"/>
      <c r="S64" s="39"/>
      <c r="T64" s="39"/>
      <c r="U64" s="39"/>
    </row>
    <row r="65" spans="1:21" ht="21" customHeight="1">
      <c r="A65" s="69" t="str">
        <f>HYPERLINK("[Danh Sach Dia Goc Tinh Khong Phap Ngu luu tru online.xlsx]DVD!B4","   01 KINH VO L UONG THO (LAN 10 TAI SINGAPORE)
Còn Tiếp....
")</f>
        <v xml:space="preserve">   01 KINH VO L UONG THO (LAN 10 TAI SINGAPORE)
Còn Tiếp....
</v>
      </c>
      <c r="B65" s="69"/>
      <c r="C65" s="69"/>
      <c r="D65" s="69"/>
      <c r="E65" s="69"/>
      <c r="F65" s="35"/>
      <c r="G65" s="35"/>
      <c r="H65" s="35"/>
      <c r="I65" s="35"/>
      <c r="J65" s="35"/>
      <c r="K65" s="36"/>
      <c r="L65" s="36"/>
      <c r="N65" s="37" t="s">
        <v>5</v>
      </c>
      <c r="O65" s="59"/>
      <c r="P65" s="59"/>
      <c r="Q65" s="59"/>
      <c r="R65" s="59"/>
      <c r="S65" s="39"/>
      <c r="T65" s="39"/>
      <c r="U65" s="39"/>
    </row>
    <row r="66" spans="1:21" ht="21" customHeight="1">
      <c r="A66" s="69" t="str">
        <f>HYPERLINK("[Danh Sach Dia Goc Tinh Khong Phap Ngu luu tru online.xlsx]DVD!B21","   02 KINH THAP THIEN NGHIEP DAO")</f>
        <v xml:space="preserve">   02 KINH THAP THIEN NGHIEP DAO</v>
      </c>
      <c r="B66" s="69"/>
      <c r="C66" s="69"/>
      <c r="D66" s="69"/>
      <c r="E66" s="69"/>
      <c r="F66" s="35"/>
      <c r="G66" s="35"/>
      <c r="H66" s="35"/>
      <c r="I66" s="35"/>
      <c r="J66" s="35"/>
      <c r="K66" s="36"/>
      <c r="L66" s="36"/>
      <c r="N66" s="37" t="s">
        <v>6</v>
      </c>
      <c r="O66" s="59"/>
      <c r="P66" s="59"/>
      <c r="Q66" s="59"/>
      <c r="R66" s="59"/>
      <c r="S66" s="39"/>
      <c r="T66" s="39"/>
      <c r="U66" s="39"/>
    </row>
    <row r="67" spans="1:21" ht="21" customHeight="1">
      <c r="A67" s="69" t="str">
        <f>HYPERLINK("[Danh Sach Dia Goc Tinh Khong Phap Ngu luu tru online.xlsx]DVD!B29","   03 HOA NGHIEM AO CHI")</f>
        <v xml:space="preserve">   03 HOA NGHIEM AO CHI</v>
      </c>
      <c r="B67" s="69"/>
      <c r="C67" s="69"/>
      <c r="D67" s="69"/>
      <c r="E67" s="69"/>
      <c r="F67" s="35"/>
      <c r="G67" s="35"/>
      <c r="H67" s="35"/>
      <c r="I67" s="35"/>
      <c r="J67" s="35"/>
      <c r="K67" s="36"/>
      <c r="L67" s="36"/>
      <c r="N67" s="37" t="s">
        <v>7</v>
      </c>
      <c r="O67" s="59"/>
      <c r="P67" s="59"/>
      <c r="Q67" s="59"/>
      <c r="R67" s="59"/>
      <c r="S67" s="39"/>
      <c r="T67" s="39"/>
      <c r="U67" s="39"/>
    </row>
    <row r="68" spans="1:21" ht="21" customHeight="1">
      <c r="A68" s="69" t="str">
        <f>HYPERLINK("[Danh Sach Dia Goc Tinh Khong Phap Ngu luu tru online.xlsx]DVD!B41","   04 BO TAT CHI NHAO KINH")</f>
        <v xml:space="preserve">   04 BO TAT CHI NHAO KINH</v>
      </c>
      <c r="B68" s="69"/>
      <c r="C68" s="69"/>
      <c r="D68" s="69"/>
      <c r="E68" s="69"/>
      <c r="F68" s="35"/>
      <c r="G68" s="35"/>
      <c r="H68" s="35"/>
      <c r="I68" s="35"/>
      <c r="J68" s="35"/>
      <c r="K68" s="36"/>
      <c r="L68" s="36"/>
      <c r="N68" s="37" t="s">
        <v>8</v>
      </c>
      <c r="O68" s="59"/>
      <c r="P68" s="59"/>
      <c r="Q68" s="59"/>
      <c r="R68" s="59"/>
      <c r="S68" s="39"/>
      <c r="T68" s="39"/>
      <c r="U68" s="39"/>
    </row>
    <row r="69" spans="1:21" ht="21" customHeight="1">
      <c r="A69" s="69" t="str">
        <f>HYPERLINK("[Danh Sach Dia Goc Tinh Khong Phap Ngu luu tru online.xlsx]DVD!B43","   05 CAM UNG THIEN")</f>
        <v xml:space="preserve">   05 CAM UNG THIEN</v>
      </c>
      <c r="B69" s="69"/>
      <c r="C69" s="69"/>
      <c r="D69" s="69"/>
      <c r="E69" s="69"/>
      <c r="F69" s="35"/>
      <c r="G69" s="35"/>
      <c r="H69" s="35"/>
      <c r="I69" s="35"/>
      <c r="J69" s="35"/>
      <c r="K69" s="36"/>
      <c r="L69" s="36"/>
      <c r="N69" s="37" t="s">
        <v>9</v>
      </c>
      <c r="O69" s="39"/>
      <c r="P69" s="39"/>
      <c r="Q69" s="39"/>
      <c r="R69" s="39"/>
      <c r="S69" s="39"/>
      <c r="T69" s="39"/>
      <c r="U69" s="39"/>
    </row>
    <row r="70" spans="1:21" ht="21" customHeight="1">
      <c r="A70" s="69" t="str">
        <f>HYPERLINK("[Danh Sach Dia Goc Tinh Khong Phap Ngu luu tru online.xlsx]DVD!B49","   06 DE TU QUY")</f>
        <v xml:space="preserve">   06 DE TU QUY</v>
      </c>
      <c r="B70" s="69"/>
      <c r="C70" s="69"/>
      <c r="D70" s="69"/>
      <c r="E70" s="69"/>
      <c r="F70" s="35"/>
      <c r="G70" s="35"/>
      <c r="H70" s="35"/>
      <c r="I70" s="35"/>
      <c r="J70" s="35"/>
      <c r="K70" s="36"/>
      <c r="L70" s="36"/>
      <c r="N70" s="37" t="s">
        <v>10</v>
      </c>
      <c r="O70" s="39"/>
      <c r="P70" s="39"/>
      <c r="Q70" s="39"/>
      <c r="R70" s="39"/>
      <c r="S70" s="39"/>
      <c r="T70" s="39"/>
      <c r="U70" s="39"/>
    </row>
    <row r="71" spans="1:21" ht="21" customHeight="1">
      <c r="A71" s="69" t="str">
        <f>HYPERLINK("[Danh Sach Dia Goc Tinh Khong Phap Ngu luu tru online.xlsx]DVD!B50","   07 HAI HOA CUU VAN NGUY CO")</f>
        <v xml:space="preserve">   07 HAI HOA CUU VAN NGUY CO</v>
      </c>
      <c r="B71" s="69"/>
      <c r="C71" s="69"/>
      <c r="D71" s="69"/>
      <c r="E71" s="69"/>
      <c r="F71" s="35"/>
      <c r="G71" s="35"/>
      <c r="H71" s="35"/>
      <c r="I71" s="35"/>
      <c r="J71" s="35"/>
      <c r="K71" s="36"/>
      <c r="L71" s="36"/>
      <c r="N71" s="37" t="s">
        <v>11</v>
      </c>
      <c r="O71" s="39"/>
      <c r="P71" s="39"/>
      <c r="Q71" s="39"/>
      <c r="R71" s="39"/>
      <c r="S71" s="39"/>
      <c r="T71" s="39"/>
      <c r="U71" s="39"/>
    </row>
    <row r="72" spans="1:21" ht="21" customHeight="1">
      <c r="A72" s="69" t="str">
        <f>HYPERLINK("[Danh Sach Dia Goc Tinh Khong Phap Ngu luu tru online.xlsx]DVD!B51","   08 BAT NHA TAM KINH")</f>
        <v xml:space="preserve">   08 BAT NHA TAM KINH</v>
      </c>
      <c r="B72" s="69"/>
      <c r="C72" s="69"/>
      <c r="D72" s="69"/>
      <c r="E72" s="69"/>
      <c r="F72" s="35"/>
      <c r="G72" s="35"/>
      <c r="H72" s="35"/>
      <c r="I72" s="35"/>
      <c r="J72" s="35"/>
      <c r="K72" s="36"/>
      <c r="L72" s="36"/>
      <c r="N72" s="37" t="s">
        <v>12</v>
      </c>
      <c r="O72" s="39"/>
      <c r="P72" s="39"/>
      <c r="Q72" s="39"/>
      <c r="R72" s="39"/>
      <c r="S72" s="39"/>
      <c r="T72" s="39"/>
      <c r="U72" s="39"/>
    </row>
    <row r="73" spans="1:21" ht="21" customHeight="1">
      <c r="A73" s="69" t="str">
        <f>HYPERLINK("[Danh Sach Dia Goc Tinh Khong Phap Ngu luu tru online.xlsx]DVD!B52","   09 BAT DAI NHAN GIAC")</f>
        <v xml:space="preserve">   09 BAT DAI NHAN GIAC</v>
      </c>
      <c r="B73" s="69"/>
      <c r="C73" s="69"/>
      <c r="D73" s="69"/>
      <c r="E73" s="69"/>
      <c r="F73" s="35"/>
      <c r="G73" s="35"/>
      <c r="H73" s="35"/>
      <c r="I73" s="35"/>
      <c r="J73" s="35"/>
      <c r="K73" s="36"/>
      <c r="L73" s="36"/>
      <c r="N73" s="37" t="s">
        <v>13</v>
      </c>
      <c r="O73" s="39"/>
      <c r="P73" s="39"/>
      <c r="Q73" s="39"/>
      <c r="R73" s="39"/>
      <c r="S73" s="39"/>
      <c r="T73" s="39"/>
      <c r="U73" s="39"/>
    </row>
    <row r="74" spans="1:21" ht="21" customHeight="1">
      <c r="A74" s="69" t="str">
        <f>HYPERLINK("[Danh Sach Dia Goc Tinh Khong Phap Ngu luu tru online.xlsx]DVD!B53","   10 BAC SI BANH TAN")</f>
        <v xml:space="preserve">   10 BAC SI BANH TAN</v>
      </c>
      <c r="B74" s="69"/>
      <c r="C74" s="69"/>
      <c r="D74" s="69"/>
      <c r="E74" s="69"/>
      <c r="F74" s="35"/>
      <c r="G74" s="35"/>
      <c r="H74" s="35"/>
      <c r="I74" s="35"/>
      <c r="J74" s="35"/>
      <c r="K74" s="36"/>
      <c r="L74" s="36"/>
      <c r="N74" s="37" t="s">
        <v>14</v>
      </c>
      <c r="O74" s="39"/>
      <c r="P74" s="39"/>
      <c r="Q74" s="39"/>
      <c r="R74" s="39"/>
      <c r="S74" s="39"/>
      <c r="T74" s="39"/>
      <c r="U74" s="39"/>
    </row>
    <row r="75" spans="1:21" ht="21" customHeight="1">
      <c r="A75" s="69" t="str">
        <f>HYPERLINK("[Danh Sach Dia Goc Tinh Khong Phap Ngu luu tru online.xlsx]DVD!B54","   11 KHONG LAM GIAC QUOC GIA")</f>
        <v xml:space="preserve">   11 KHONG LAM GIAC QUOC GIA</v>
      </c>
      <c r="B75" s="69"/>
      <c r="C75" s="69"/>
      <c r="D75" s="69"/>
      <c r="E75" s="69"/>
      <c r="F75" s="35"/>
      <c r="G75" s="35"/>
      <c r="H75" s="35"/>
      <c r="I75" s="35"/>
      <c r="J75" s="35"/>
      <c r="K75" s="36"/>
      <c r="L75" s="36"/>
      <c r="N75" s="37" t="s">
        <v>15</v>
      </c>
      <c r="O75" s="39"/>
      <c r="P75" s="39"/>
      <c r="Q75" s="39"/>
      <c r="R75" s="39"/>
      <c r="S75" s="39"/>
      <c r="T75" s="39"/>
      <c r="U75" s="39"/>
    </row>
    <row r="76" spans="1:21" ht="21" customHeight="1">
      <c r="A76" s="69" t="str">
        <f>HYPERLINK("[Danh Sach Dia Goc Tinh Khong Phap Ngu luu tru online.xlsx]DVD!B55","   12 NHAN THUC PHAT GIAO")</f>
        <v xml:space="preserve">   12 NHAN THUC PHAT GIAO</v>
      </c>
      <c r="B76" s="69"/>
      <c r="C76" s="69"/>
      <c r="D76" s="69"/>
      <c r="E76" s="69"/>
      <c r="F76" s="35"/>
      <c r="G76" s="35"/>
      <c r="H76" s="35"/>
      <c r="I76" s="35"/>
      <c r="J76" s="35"/>
      <c r="K76" s="36"/>
      <c r="L76" s="36"/>
      <c r="N76" s="37" t="s">
        <v>16</v>
      </c>
      <c r="O76" s="39"/>
      <c r="P76" s="39"/>
      <c r="Q76" s="39"/>
      <c r="R76" s="39"/>
      <c r="S76" s="39"/>
      <c r="T76" s="39"/>
      <c r="U76" s="39"/>
    </row>
    <row r="77" spans="1:21" ht="21" customHeight="1">
      <c r="A77" s="69" t="str">
        <f>HYPERLINK("[Danh Sach Dia Goc Tinh Khong Phap Ngu luu tru online.xlsx]DVD!B56","   13 ME HIEN CON HIEU")</f>
        <v xml:space="preserve">   13 ME HIEN CON HIEU</v>
      </c>
      <c r="B77" s="69"/>
      <c r="C77" s="69"/>
      <c r="D77" s="69"/>
      <c r="E77" s="69"/>
      <c r="F77" s="35"/>
      <c r="G77" s="35"/>
      <c r="H77" s="35"/>
      <c r="I77" s="35"/>
      <c r="J77" s="35"/>
      <c r="K77" s="36"/>
      <c r="L77" s="36"/>
      <c r="N77" s="37" t="s">
        <v>17</v>
      </c>
      <c r="O77" s="39"/>
      <c r="P77" s="39"/>
      <c r="Q77" s="39"/>
      <c r="R77" s="39"/>
      <c r="S77" s="39"/>
      <c r="T77" s="39"/>
      <c r="U77" s="39"/>
    </row>
    <row r="78" spans="1:21" ht="21" customHeight="1">
      <c r="A78" s="69" t="str">
        <f>HYPERLINK("[Danh Sach Dia Goc Tinh Khong Phap Ngu luu tru online.xlsx]DVD!B57","   14 PHAP SU DINH HOANG")</f>
        <v xml:space="preserve">   14 PHAP SU DINH HOANG</v>
      </c>
      <c r="B78" s="69"/>
      <c r="C78" s="69"/>
      <c r="D78" s="69"/>
      <c r="E78" s="69"/>
      <c r="F78" s="35"/>
      <c r="G78" s="35"/>
      <c r="H78" s="35"/>
      <c r="I78" s="35"/>
      <c r="J78" s="35"/>
      <c r="K78" s="36"/>
      <c r="L78" s="36"/>
      <c r="N78" s="37" t="s">
        <v>18</v>
      </c>
      <c r="O78" s="39"/>
      <c r="P78" s="39"/>
      <c r="Q78" s="39"/>
      <c r="R78" s="39"/>
      <c r="S78" s="39"/>
      <c r="T78" s="39"/>
      <c r="U78" s="39"/>
    </row>
    <row r="79" spans="1:21" ht="21" customHeight="1">
      <c r="A79" s="69" t="str">
        <f>HYPERLINK("[Danh Sach Dia Goc Tinh Khong Phap Ngu luu tru online.xlsx]DVD!B58","   Le Kinh Chu Phat (CuSi Vuong Thuc Phuong)")</f>
        <v xml:space="preserve">   Le Kinh Chu Phat (CuSi Vuong Thuc Phuong)</v>
      </c>
      <c r="B79" s="69"/>
      <c r="C79" s="69"/>
      <c r="D79" s="69"/>
      <c r="E79" s="69"/>
      <c r="F79" s="35"/>
      <c r="G79" s="35"/>
      <c r="H79" s="35"/>
      <c r="I79" s="35"/>
      <c r="J79" s="35"/>
      <c r="K79" s="36"/>
      <c r="L79" s="36"/>
      <c r="N79" s="37" t="s">
        <v>19</v>
      </c>
      <c r="O79" s="39"/>
      <c r="P79" s="39"/>
      <c r="Q79" s="39"/>
      <c r="R79" s="39"/>
      <c r="S79" s="39"/>
      <c r="T79" s="39"/>
      <c r="U79" s="39"/>
    </row>
    <row r="80" spans="1:21" ht="21" customHeight="1">
      <c r="A80" s="69" t="str">
        <f>HYPERLINK("[Danh Sach Dia Goc Tinh Khong Phap Ngu luu tru online.xlsx]DVD!B59","   LUU TO THANH BIEU DIEN VANG SANH")</f>
        <v xml:space="preserve">   LUU TO THANH BIEU DIEN VANG SANH</v>
      </c>
      <c r="B80" s="69"/>
      <c r="C80" s="69"/>
      <c r="D80" s="69"/>
      <c r="E80" s="69"/>
      <c r="F80" s="35"/>
      <c r="G80" s="35"/>
      <c r="H80" s="35"/>
      <c r="I80" s="35"/>
      <c r="J80" s="35"/>
      <c r="K80" s="36"/>
      <c r="L80" s="36"/>
      <c r="N80" s="37" t="s">
        <v>20</v>
      </c>
      <c r="O80" s="39"/>
      <c r="P80" s="39"/>
      <c r="Q80" s="39"/>
      <c r="R80" s="39"/>
      <c r="S80" s="39"/>
      <c r="T80" s="39"/>
      <c r="U80" s="39"/>
    </row>
    <row r="81" spans="1:21" ht="21" customHeight="1">
      <c r="A81" s="69" t="str">
        <f>HYPERLINK("[Danh Sach Dia Goc Tinh Khong Phap Ngu luu tru online.xlsx]DVD!B60","   PHIM HOAT HINH")</f>
        <v xml:space="preserve">   PHIM HOAT HINH</v>
      </c>
      <c r="B81" s="69"/>
      <c r="C81" s="69"/>
      <c r="D81" s="69"/>
      <c r="E81" s="69"/>
      <c r="F81" s="35"/>
      <c r="G81" s="35"/>
      <c r="H81" s="35"/>
      <c r="I81" s="35"/>
      <c r="J81" s="35"/>
      <c r="K81" s="36"/>
      <c r="L81" s="36"/>
      <c r="N81" s="37" t="s">
        <v>21</v>
      </c>
      <c r="O81" s="39"/>
      <c r="P81" s="39"/>
      <c r="Q81" s="39"/>
      <c r="R81" s="39"/>
      <c r="S81" s="39"/>
      <c r="T81" s="39"/>
      <c r="U81" s="39"/>
    </row>
    <row r="82" spans="1:21" ht="21" customHeight="1">
      <c r="A82" s="69" t="str">
        <f>HYPERLINK("[Danh Sach Dia Goc Tinh Khong Phap Ngu luu tru online.xlsx]DVD!B61","   TONG HOP 1")</f>
        <v xml:space="preserve">   TONG HOP 1</v>
      </c>
      <c r="B82" s="69"/>
      <c r="C82" s="69"/>
      <c r="D82" s="69"/>
      <c r="E82" s="69"/>
      <c r="F82" s="35"/>
      <c r="G82" s="35"/>
      <c r="H82" s="35"/>
      <c r="I82" s="35"/>
      <c r="J82" s="35"/>
      <c r="K82" s="36"/>
      <c r="L82" s="36"/>
      <c r="N82" s="37" t="s">
        <v>22</v>
      </c>
      <c r="O82" s="39"/>
      <c r="P82" s="39"/>
      <c r="Q82" s="39"/>
      <c r="R82" s="39"/>
      <c r="S82" s="39"/>
      <c r="T82" s="39"/>
      <c r="U82" s="39"/>
    </row>
    <row r="83" spans="1:21" ht="21" customHeight="1">
      <c r="A83" s="69" t="str">
        <f>HYPERLINK("[Danh Sach Dia Goc Tinh Khong Phap Ngu luu tru online.xlsx]DVD!B66","   TONG_HOP_L2_DIA")</f>
        <v xml:space="preserve">   TONG_HOP_L2_DIA</v>
      </c>
      <c r="B83" s="69"/>
      <c r="C83" s="69"/>
      <c r="D83" s="69"/>
      <c r="E83" s="69"/>
      <c r="F83" s="35"/>
      <c r="G83" s="35"/>
      <c r="H83" s="35"/>
      <c r="I83" s="35"/>
      <c r="J83" s="35"/>
      <c r="K83" s="36"/>
      <c r="L83" s="36"/>
      <c r="N83" s="37" t="s">
        <v>23</v>
      </c>
      <c r="O83" s="39"/>
      <c r="P83" s="39"/>
      <c r="Q83" s="39"/>
      <c r="R83" s="39"/>
      <c r="S83" s="39"/>
      <c r="T83" s="39"/>
      <c r="U83" s="39"/>
    </row>
    <row r="84" spans="1:21" ht="21" customHeight="1">
      <c r="A84" s="69" t="str">
        <f>HYPERLINK("[Danh Sach Dia Goc Tinh Khong Phap Ngu luu tru online.xlsx]DVD!B71","   TONG_HOP_L4_DIA")</f>
        <v xml:space="preserve">   TONG_HOP_L4_DIA</v>
      </c>
      <c r="B84" s="69"/>
      <c r="C84" s="69"/>
      <c r="D84" s="69"/>
      <c r="E84" s="69"/>
      <c r="F84" s="35"/>
      <c r="G84" s="35"/>
      <c r="H84" s="35"/>
      <c r="I84" s="35"/>
      <c r="J84" s="35"/>
      <c r="K84" s="36"/>
      <c r="L84" s="36"/>
      <c r="N84" s="37" t="s">
        <v>24</v>
      </c>
      <c r="O84" s="39"/>
      <c r="P84" s="39"/>
      <c r="Q84" s="39"/>
      <c r="R84" s="39"/>
      <c r="S84" s="39"/>
      <c r="T84" s="39"/>
      <c r="U84" s="39"/>
    </row>
    <row r="85" spans="1:21" ht="21" customHeight="1">
      <c r="A85" s="69" t="str">
        <f>HYPERLINK("[Danh Sach Dia Goc Tinh Khong Phap Ngu luu tru online.xlsx]DVD!B75","   Diem nguyen Thuy____")</f>
        <v xml:space="preserve">   Diem nguyen Thuy____</v>
      </c>
      <c r="B85" s="69"/>
      <c r="C85" s="69"/>
      <c r="D85" s="69"/>
      <c r="E85" s="69"/>
      <c r="F85" s="51"/>
      <c r="G85" s="51"/>
      <c r="H85" s="51"/>
      <c r="I85" s="51"/>
      <c r="J85" s="51"/>
      <c r="K85" s="52"/>
      <c r="L85" s="52"/>
      <c r="N85" s="37" t="s">
        <v>25</v>
      </c>
      <c r="O85" s="39"/>
      <c r="P85" s="39"/>
      <c r="Q85" s="39"/>
      <c r="R85" s="39"/>
      <c r="S85" s="39"/>
      <c r="T85" s="39"/>
      <c r="U85" s="39"/>
    </row>
    <row r="86" spans="1:21">
      <c r="A86" s="70"/>
      <c r="B86" s="69"/>
      <c r="C86" s="69"/>
      <c r="D86" s="69"/>
      <c r="E86" s="69"/>
      <c r="H86" s="49"/>
      <c r="I86" s="49"/>
      <c r="J86" s="49"/>
      <c r="K86" s="49"/>
      <c r="L86" s="49"/>
      <c r="N86" s="38"/>
      <c r="O86" s="39"/>
      <c r="P86" s="39"/>
      <c r="Q86" s="39"/>
      <c r="R86" s="39"/>
      <c r="S86" s="39"/>
      <c r="T86" s="39"/>
      <c r="U86" s="39"/>
    </row>
    <row r="87" spans="1:21">
      <c r="A87" s="70"/>
      <c r="B87" s="69"/>
      <c r="C87" s="69"/>
      <c r="D87" s="69"/>
      <c r="E87" s="69"/>
      <c r="H87" s="49"/>
      <c r="I87" s="49"/>
      <c r="J87" s="49"/>
      <c r="K87" s="49"/>
      <c r="L87" s="49"/>
      <c r="N87" s="38"/>
      <c r="O87" s="39"/>
      <c r="P87" s="39"/>
      <c r="Q87" s="39"/>
      <c r="R87" s="39"/>
      <c r="S87" s="39"/>
      <c r="T87" s="39"/>
      <c r="U87" s="39"/>
    </row>
    <row r="88" spans="1:21">
      <c r="A88" s="70"/>
      <c r="B88" s="69"/>
      <c r="C88" s="69"/>
      <c r="D88" s="69"/>
      <c r="E88" s="69"/>
      <c r="H88" s="49"/>
      <c r="I88" s="49"/>
      <c r="J88" s="49"/>
      <c r="K88" s="49"/>
      <c r="L88" s="49"/>
      <c r="N88" s="38"/>
      <c r="O88" s="39"/>
      <c r="P88" s="39"/>
      <c r="Q88" s="39"/>
      <c r="R88" s="39"/>
      <c r="S88" s="39"/>
      <c r="T88" s="39"/>
      <c r="U88" s="39"/>
    </row>
    <row r="89" spans="1:21">
      <c r="A89" s="60"/>
      <c r="D89" s="49"/>
      <c r="E89" s="49"/>
      <c r="H89" s="49"/>
      <c r="I89" s="49"/>
      <c r="J89" s="49"/>
      <c r="K89" s="49"/>
      <c r="L89" s="49"/>
      <c r="N89" s="38"/>
      <c r="O89" s="39"/>
      <c r="P89" s="39"/>
      <c r="Q89" s="39"/>
      <c r="R89" s="39"/>
      <c r="S89" s="39"/>
      <c r="T89" s="39"/>
      <c r="U89" s="39"/>
    </row>
    <row r="90" spans="1:21">
      <c r="D90" s="49"/>
      <c r="E90" s="49"/>
      <c r="H90" s="49"/>
      <c r="I90" s="49"/>
      <c r="J90" s="49"/>
      <c r="K90" s="49"/>
      <c r="L90" s="49"/>
      <c r="N90" s="38"/>
      <c r="O90" s="39"/>
      <c r="P90" s="39"/>
      <c r="Q90" s="39"/>
      <c r="R90" s="39"/>
      <c r="S90" s="39"/>
      <c r="T90" s="39"/>
      <c r="U90" s="39"/>
    </row>
    <row r="91" spans="1:21">
      <c r="D91" s="49"/>
      <c r="E91" s="49"/>
      <c r="H91" s="49"/>
      <c r="I91" s="49"/>
      <c r="J91" s="49"/>
      <c r="K91" s="49"/>
      <c r="L91" s="49"/>
      <c r="N91" s="38"/>
      <c r="O91" s="39"/>
      <c r="P91" s="39"/>
      <c r="Q91" s="39"/>
      <c r="R91" s="39"/>
      <c r="S91" s="39"/>
      <c r="T91" s="39"/>
      <c r="U91" s="39"/>
    </row>
    <row r="92" spans="1:21">
      <c r="B92" s="69"/>
      <c r="C92" s="69"/>
      <c r="D92" s="69"/>
      <c r="E92" s="69"/>
      <c r="F92" s="69"/>
      <c r="H92" s="49"/>
      <c r="I92" s="49"/>
      <c r="J92" s="49"/>
      <c r="K92" s="49"/>
      <c r="L92" s="49"/>
      <c r="N92" s="38"/>
      <c r="O92" s="39"/>
      <c r="P92" s="39"/>
      <c r="Q92" s="39"/>
      <c r="R92" s="39"/>
      <c r="S92" s="39"/>
      <c r="T92" s="39"/>
      <c r="U92" s="39"/>
    </row>
    <row r="93" spans="1:21">
      <c r="D93" s="49"/>
      <c r="E93" s="49"/>
      <c r="H93" s="49"/>
      <c r="I93" s="49"/>
      <c r="J93" s="49"/>
      <c r="K93" s="49"/>
      <c r="L93" s="49"/>
      <c r="N93" s="38"/>
      <c r="O93" s="39"/>
      <c r="P93" s="39"/>
      <c r="Q93" s="39"/>
      <c r="R93" s="39"/>
      <c r="S93" s="39"/>
      <c r="T93" s="39"/>
      <c r="U93" s="39"/>
    </row>
    <row r="94" spans="1:21">
      <c r="D94" s="49"/>
      <c r="E94" s="49"/>
      <c r="H94" s="49"/>
      <c r="I94" s="49"/>
      <c r="J94" s="49"/>
      <c r="K94" s="49"/>
      <c r="L94" s="49"/>
      <c r="N94" s="38"/>
      <c r="O94" s="39"/>
      <c r="P94" s="39"/>
      <c r="Q94" s="39"/>
      <c r="R94" s="39"/>
      <c r="S94" s="39"/>
      <c r="T94" s="39"/>
      <c r="U94" s="39"/>
    </row>
    <row r="95" spans="1:21">
      <c r="D95" s="49"/>
      <c r="E95" s="49"/>
      <c r="H95" s="49"/>
      <c r="I95" s="49"/>
      <c r="J95" s="49"/>
      <c r="K95" s="49"/>
      <c r="L95" s="49"/>
      <c r="N95" s="38"/>
      <c r="O95" s="39"/>
      <c r="P95" s="39"/>
      <c r="Q95" s="39"/>
      <c r="R95" s="39"/>
      <c r="S95" s="39"/>
      <c r="T95" s="39"/>
      <c r="U95" s="39"/>
    </row>
    <row r="96" spans="1:21">
      <c r="D96" s="49"/>
      <c r="E96" s="49"/>
      <c r="H96" s="49"/>
      <c r="I96" s="49"/>
      <c r="J96" s="49"/>
      <c r="K96" s="49"/>
      <c r="L96" s="49"/>
      <c r="N96" s="38"/>
      <c r="O96" s="39"/>
      <c r="P96" s="39"/>
      <c r="Q96" s="39"/>
      <c r="R96" s="39"/>
      <c r="S96" s="39"/>
      <c r="T96" s="39"/>
      <c r="U96" s="39"/>
    </row>
    <row r="97" spans="4:21">
      <c r="D97" s="49"/>
      <c r="E97" s="49"/>
      <c r="H97" s="49"/>
      <c r="I97" s="49"/>
      <c r="J97" s="49"/>
      <c r="K97" s="49"/>
      <c r="L97" s="49"/>
      <c r="N97" s="38"/>
      <c r="O97" s="39"/>
      <c r="P97" s="39"/>
      <c r="Q97" s="39"/>
      <c r="R97" s="39"/>
      <c r="S97" s="39"/>
      <c r="T97" s="39"/>
      <c r="U97" s="39"/>
    </row>
    <row r="98" spans="4:21">
      <c r="D98" s="49"/>
      <c r="E98" s="49"/>
      <c r="H98" s="49"/>
      <c r="I98" s="49"/>
      <c r="J98" s="49"/>
      <c r="K98" s="49"/>
      <c r="L98" s="49"/>
      <c r="N98" s="38"/>
      <c r="O98" s="39"/>
      <c r="P98" s="39"/>
      <c r="Q98" s="39"/>
      <c r="R98" s="39"/>
      <c r="S98" s="39"/>
      <c r="T98" s="39"/>
      <c r="U98" s="39"/>
    </row>
    <row r="99" spans="4:21">
      <c r="D99" s="49"/>
      <c r="E99" s="49"/>
      <c r="H99" s="49"/>
      <c r="I99" s="49"/>
      <c r="J99" s="49"/>
      <c r="K99" s="49"/>
      <c r="L99" s="49"/>
      <c r="N99" s="38"/>
      <c r="O99" s="39"/>
      <c r="P99" s="39"/>
      <c r="Q99" s="39"/>
      <c r="R99" s="39"/>
      <c r="S99" s="39"/>
      <c r="T99" s="39"/>
      <c r="U99" s="39"/>
    </row>
    <row r="100" spans="4:21">
      <c r="D100" s="49"/>
      <c r="E100" s="49"/>
      <c r="H100" s="49"/>
      <c r="I100" s="49"/>
      <c r="J100" s="49"/>
      <c r="K100" s="49"/>
      <c r="L100" s="49"/>
      <c r="N100" s="38"/>
      <c r="O100" s="39"/>
      <c r="P100" s="39"/>
      <c r="Q100" s="39"/>
      <c r="R100" s="39"/>
      <c r="S100" s="39"/>
      <c r="T100" s="39"/>
      <c r="U100" s="39"/>
    </row>
    <row r="101" spans="4:21">
      <c r="D101" s="49"/>
      <c r="E101" s="49"/>
      <c r="H101" s="49"/>
      <c r="I101" s="49"/>
      <c r="J101" s="49"/>
      <c r="K101" s="49"/>
      <c r="L101" s="49"/>
      <c r="N101" s="38"/>
      <c r="O101" s="39"/>
      <c r="P101" s="39"/>
      <c r="Q101" s="39"/>
      <c r="R101" s="39"/>
      <c r="S101" s="39"/>
      <c r="T101" s="39"/>
      <c r="U101" s="39"/>
    </row>
    <row r="102" spans="4:21">
      <c r="D102" s="49"/>
      <c r="E102" s="49"/>
      <c r="H102" s="49"/>
      <c r="I102" s="49"/>
      <c r="J102" s="49"/>
      <c r="K102" s="49"/>
      <c r="L102" s="49"/>
      <c r="N102" s="38"/>
      <c r="O102" s="39"/>
      <c r="P102" s="39"/>
      <c r="Q102" s="39"/>
      <c r="R102" s="39"/>
      <c r="S102" s="39"/>
      <c r="T102" s="39"/>
      <c r="U102" s="39"/>
    </row>
    <row r="103" spans="4:21">
      <c r="D103" s="49"/>
      <c r="E103" s="49"/>
      <c r="H103" s="49"/>
      <c r="I103" s="49"/>
      <c r="J103" s="49"/>
      <c r="K103" s="49"/>
      <c r="L103" s="49"/>
      <c r="N103" s="38"/>
      <c r="O103" s="39"/>
      <c r="P103" s="39"/>
      <c r="Q103" s="39"/>
      <c r="R103" s="39"/>
      <c r="S103" s="39"/>
      <c r="T103" s="39"/>
      <c r="U103" s="39"/>
    </row>
    <row r="104" spans="4:21">
      <c r="D104" s="49"/>
      <c r="E104" s="49"/>
      <c r="H104" s="49"/>
      <c r="I104" s="49"/>
      <c r="J104" s="49"/>
      <c r="K104" s="49"/>
      <c r="L104" s="49"/>
      <c r="N104" s="38"/>
      <c r="O104" s="39"/>
      <c r="P104" s="39"/>
      <c r="Q104" s="39"/>
      <c r="R104" s="39"/>
      <c r="S104" s="39"/>
      <c r="T104" s="39"/>
      <c r="U104" s="39"/>
    </row>
    <row r="105" spans="4:21">
      <c r="D105" s="49"/>
      <c r="E105" s="49"/>
      <c r="H105" s="49"/>
      <c r="I105" s="49"/>
      <c r="J105" s="49"/>
      <c r="K105" s="49"/>
      <c r="L105" s="49"/>
      <c r="N105" s="38"/>
      <c r="O105" s="39"/>
      <c r="P105" s="39"/>
      <c r="Q105" s="39"/>
      <c r="R105" s="39"/>
      <c r="S105" s="39"/>
      <c r="T105" s="39"/>
      <c r="U105" s="39"/>
    </row>
    <row r="106" spans="4:21">
      <c r="D106" s="49"/>
      <c r="E106" s="49"/>
      <c r="H106" s="49"/>
      <c r="I106" s="49"/>
      <c r="J106" s="49"/>
      <c r="K106" s="49"/>
      <c r="L106" s="49"/>
      <c r="N106" s="38"/>
      <c r="O106" s="39"/>
      <c r="P106" s="39"/>
      <c r="Q106" s="39"/>
      <c r="R106" s="39"/>
      <c r="S106" s="39"/>
      <c r="T106" s="39"/>
      <c r="U106" s="39"/>
    </row>
    <row r="107" spans="4:21">
      <c r="D107" s="49"/>
      <c r="E107" s="49"/>
      <c r="H107" s="49"/>
      <c r="I107" s="49"/>
      <c r="J107" s="49"/>
      <c r="K107" s="49"/>
      <c r="L107" s="49"/>
      <c r="N107" s="38"/>
      <c r="O107" s="39"/>
      <c r="P107" s="39"/>
      <c r="Q107" s="39"/>
      <c r="R107" s="39"/>
      <c r="S107" s="39"/>
      <c r="T107" s="39"/>
      <c r="U107" s="39"/>
    </row>
    <row r="108" spans="4:21">
      <c r="D108" s="49"/>
      <c r="E108" s="49"/>
      <c r="H108" s="49"/>
      <c r="I108" s="49"/>
      <c r="J108" s="49"/>
      <c r="K108" s="49"/>
      <c r="L108" s="49"/>
      <c r="N108" s="38"/>
      <c r="O108" s="39"/>
      <c r="P108" s="39"/>
      <c r="Q108" s="39"/>
      <c r="R108" s="39"/>
      <c r="S108" s="39"/>
      <c r="T108" s="39"/>
      <c r="U108" s="39"/>
    </row>
    <row r="109" spans="4:21">
      <c r="D109" s="49"/>
      <c r="E109" s="49"/>
      <c r="H109" s="49"/>
      <c r="I109" s="49"/>
      <c r="J109" s="49"/>
      <c r="K109" s="49"/>
      <c r="L109" s="49"/>
      <c r="N109" s="38"/>
      <c r="O109" s="39"/>
      <c r="P109" s="39"/>
      <c r="Q109" s="39"/>
      <c r="R109" s="39"/>
      <c r="S109" s="39"/>
      <c r="T109" s="39"/>
      <c r="U109" s="39"/>
    </row>
    <row r="110" spans="4:21">
      <c r="D110" s="49"/>
      <c r="E110" s="49"/>
      <c r="H110" s="49"/>
      <c r="I110" s="49"/>
      <c r="J110" s="49"/>
      <c r="K110" s="49"/>
      <c r="L110" s="49"/>
      <c r="N110" s="38"/>
      <c r="O110" s="39"/>
      <c r="P110" s="39"/>
      <c r="Q110" s="39"/>
      <c r="R110" s="39"/>
      <c r="S110" s="39"/>
      <c r="T110" s="39"/>
      <c r="U110" s="39"/>
    </row>
    <row r="111" spans="4:21">
      <c r="D111" s="49"/>
      <c r="E111" s="49"/>
      <c r="H111" s="49"/>
      <c r="I111" s="49"/>
      <c r="J111" s="49"/>
      <c r="K111" s="49"/>
      <c r="L111" s="49"/>
      <c r="N111" s="38"/>
      <c r="O111" s="39"/>
      <c r="P111" s="39"/>
      <c r="Q111" s="39"/>
      <c r="R111" s="39"/>
      <c r="S111" s="39"/>
      <c r="T111" s="39"/>
      <c r="U111" s="39"/>
    </row>
    <row r="112" spans="4:21">
      <c r="D112" s="49"/>
      <c r="E112" s="49"/>
      <c r="H112" s="49"/>
      <c r="I112" s="49"/>
      <c r="J112" s="49"/>
      <c r="K112" s="49"/>
      <c r="L112" s="49"/>
      <c r="N112" s="38"/>
      <c r="O112" s="39"/>
      <c r="P112" s="39"/>
      <c r="Q112" s="39"/>
      <c r="R112" s="39"/>
      <c r="S112" s="39"/>
      <c r="T112" s="39"/>
      <c r="U112" s="39"/>
    </row>
    <row r="113" spans="4:21">
      <c r="D113" s="49"/>
      <c r="E113" s="49"/>
      <c r="H113" s="49"/>
      <c r="I113" s="49"/>
      <c r="J113" s="49"/>
      <c r="K113" s="49"/>
      <c r="L113" s="49"/>
      <c r="N113" s="38"/>
      <c r="O113" s="39"/>
      <c r="P113" s="39"/>
      <c r="Q113" s="39"/>
      <c r="R113" s="39"/>
      <c r="S113" s="39"/>
      <c r="T113" s="39"/>
      <c r="U113" s="39"/>
    </row>
    <row r="114" spans="4:21">
      <c r="D114" s="49"/>
      <c r="E114" s="49"/>
      <c r="H114" s="49"/>
      <c r="I114" s="49"/>
      <c r="J114" s="49"/>
      <c r="K114" s="49"/>
      <c r="L114" s="49"/>
      <c r="N114" s="38"/>
      <c r="O114" s="39"/>
      <c r="P114" s="39"/>
      <c r="Q114" s="39"/>
      <c r="R114" s="39"/>
      <c r="S114" s="39"/>
      <c r="T114" s="39"/>
      <c r="U114" s="39"/>
    </row>
    <row r="115" spans="4:21">
      <c r="D115" s="49"/>
      <c r="E115" s="49"/>
      <c r="H115" s="49"/>
      <c r="I115" s="49"/>
      <c r="J115" s="49"/>
      <c r="K115" s="49"/>
      <c r="L115" s="49"/>
      <c r="N115" s="38"/>
      <c r="O115" s="39"/>
      <c r="P115" s="39"/>
      <c r="Q115" s="39"/>
      <c r="R115" s="39"/>
      <c r="S115" s="39"/>
      <c r="T115" s="39"/>
      <c r="U115" s="39"/>
    </row>
    <row r="116" spans="4:21">
      <c r="D116" s="49"/>
      <c r="E116" s="49"/>
      <c r="H116" s="49"/>
      <c r="I116" s="49"/>
      <c r="J116" s="49"/>
      <c r="K116" s="49"/>
      <c r="L116" s="49"/>
      <c r="N116" s="39"/>
      <c r="O116" s="39"/>
      <c r="P116" s="39"/>
      <c r="Q116" s="39"/>
      <c r="R116" s="39"/>
      <c r="S116" s="39"/>
      <c r="T116" s="39"/>
      <c r="U116" s="39"/>
    </row>
    <row r="117" spans="4:21">
      <c r="D117" s="49"/>
      <c r="E117" s="49"/>
      <c r="H117" s="49"/>
      <c r="I117" s="49"/>
      <c r="J117" s="49"/>
      <c r="K117" s="49"/>
      <c r="L117" s="49"/>
      <c r="N117" s="39"/>
      <c r="O117" s="39"/>
      <c r="P117" s="39"/>
      <c r="Q117" s="39"/>
      <c r="R117" s="39"/>
      <c r="S117" s="39"/>
      <c r="T117" s="39"/>
      <c r="U117" s="39"/>
    </row>
    <row r="118" spans="4:21" ht="360">
      <c r="D118" s="49"/>
      <c r="E118" s="49"/>
      <c r="H118" s="49"/>
      <c r="I118" s="49"/>
      <c r="J118" s="49"/>
      <c r="K118" s="49"/>
      <c r="L118" s="49"/>
      <c r="M118" s="6" t="s">
        <v>26</v>
      </c>
      <c r="N118" s="40"/>
      <c r="O118" s="39"/>
      <c r="P118" s="39"/>
      <c r="Q118" s="39"/>
      <c r="R118" s="39"/>
      <c r="S118" s="39"/>
      <c r="T118" s="39"/>
      <c r="U118" s="39"/>
    </row>
    <row r="119" spans="4:21" ht="39.75" customHeight="1">
      <c r="D119" s="49"/>
      <c r="E119" s="49"/>
      <c r="H119" s="49"/>
      <c r="I119" s="49"/>
      <c r="J119" s="49"/>
      <c r="K119" s="49"/>
      <c r="L119" s="49"/>
    </row>
    <row r="120" spans="4:21" ht="32.25" customHeight="1">
      <c r="D120" s="49"/>
      <c r="E120" s="49"/>
      <c r="H120" s="49"/>
      <c r="I120" s="49"/>
      <c r="J120" s="49"/>
      <c r="K120" s="49"/>
      <c r="L120" s="49"/>
    </row>
    <row r="121" spans="4:21" ht="32.25" customHeight="1">
      <c r="D121" s="49"/>
      <c r="E121" s="49"/>
      <c r="H121" s="49"/>
      <c r="I121" s="49"/>
      <c r="J121" s="49"/>
      <c r="K121" s="49"/>
      <c r="L121" s="49"/>
    </row>
    <row r="122" spans="4:21" ht="32.25" customHeight="1">
      <c r="D122" s="49"/>
      <c r="E122" s="49"/>
      <c r="H122" s="49"/>
      <c r="I122" s="49"/>
      <c r="J122" s="49"/>
      <c r="K122" s="49"/>
      <c r="L122" s="49"/>
    </row>
    <row r="123" spans="4:21" ht="32.25" customHeight="1">
      <c r="D123" s="49"/>
      <c r="E123" s="49"/>
      <c r="H123" s="49"/>
      <c r="I123" s="49"/>
      <c r="J123" s="49"/>
      <c r="K123" s="49"/>
      <c r="L123" s="49"/>
    </row>
    <row r="124" spans="4:21" ht="32.25" customHeight="1">
      <c r="D124" s="49"/>
      <c r="E124" s="49"/>
      <c r="H124" s="49"/>
      <c r="I124" s="49"/>
      <c r="J124" s="49"/>
      <c r="K124" s="49"/>
      <c r="L124" s="49"/>
    </row>
    <row r="125" spans="4:21" ht="32.25" customHeight="1">
      <c r="D125" s="49"/>
      <c r="E125" s="49"/>
      <c r="H125" s="49"/>
      <c r="I125" s="49"/>
      <c r="J125" s="49"/>
      <c r="K125" s="49"/>
      <c r="L125" s="49"/>
    </row>
    <row r="126" spans="4:21" ht="32.25" customHeight="1">
      <c r="D126" s="49"/>
      <c r="E126" s="49"/>
      <c r="H126" s="49"/>
      <c r="I126" s="49"/>
      <c r="J126" s="49"/>
      <c r="K126" s="49"/>
      <c r="L126" s="49"/>
    </row>
    <row r="127" spans="4:21" ht="32.25" customHeight="1">
      <c r="D127" s="49"/>
      <c r="E127" s="49"/>
      <c r="H127" s="49"/>
      <c r="I127" s="49"/>
      <c r="J127" s="49"/>
      <c r="K127" s="49"/>
      <c r="L127" s="49"/>
    </row>
    <row r="128" spans="4:21" ht="32.25" customHeight="1">
      <c r="D128" s="49"/>
      <c r="E128" s="49"/>
      <c r="H128" s="49"/>
      <c r="I128" s="49"/>
      <c r="J128" s="49"/>
      <c r="K128" s="49"/>
      <c r="L128" s="49"/>
    </row>
    <row r="129" spans="4:12" ht="32.25" customHeight="1">
      <c r="D129" s="49"/>
      <c r="E129" s="49"/>
      <c r="H129" s="49"/>
      <c r="I129" s="49"/>
      <c r="J129" s="49"/>
      <c r="K129" s="49"/>
      <c r="L129" s="49"/>
    </row>
    <row r="130" spans="4:12" ht="32.25" customHeight="1">
      <c r="D130" s="49"/>
      <c r="E130" s="49"/>
      <c r="H130" s="49"/>
      <c r="I130" s="49"/>
      <c r="J130" s="49"/>
      <c r="K130" s="49"/>
      <c r="L130" s="49"/>
    </row>
    <row r="131" spans="4:12" ht="32.25" customHeight="1">
      <c r="D131" s="49"/>
      <c r="E131" s="49"/>
      <c r="H131" s="49"/>
      <c r="I131" s="49"/>
      <c r="J131" s="49"/>
      <c r="K131" s="49"/>
      <c r="L131" s="49"/>
    </row>
    <row r="132" spans="4:12" ht="32.25" customHeight="1">
      <c r="D132" s="49"/>
      <c r="E132" s="49"/>
      <c r="H132" s="49"/>
      <c r="I132" s="49"/>
      <c r="J132" s="49"/>
      <c r="K132" s="49"/>
      <c r="L132" s="49"/>
    </row>
    <row r="133" spans="4:12" ht="32.25" customHeight="1">
      <c r="D133" s="49"/>
      <c r="E133" s="49"/>
      <c r="H133" s="49"/>
      <c r="I133" s="49"/>
      <c r="J133" s="49"/>
      <c r="K133" s="49"/>
      <c r="L133" s="49"/>
    </row>
    <row r="134" spans="4:12" ht="32.25" customHeight="1">
      <c r="D134" s="49"/>
      <c r="E134" s="49"/>
      <c r="H134" s="49"/>
      <c r="I134" s="49"/>
      <c r="J134" s="49"/>
      <c r="K134" s="49"/>
      <c r="L134" s="49"/>
    </row>
    <row r="135" spans="4:12" ht="32.25" customHeight="1">
      <c r="D135" s="49"/>
      <c r="E135" s="49"/>
      <c r="H135" s="49"/>
      <c r="I135" s="49"/>
      <c r="J135" s="49"/>
      <c r="K135" s="49"/>
      <c r="L135" s="49"/>
    </row>
    <row r="136" spans="4:12" ht="32.25" customHeight="1">
      <c r="D136" s="49"/>
      <c r="E136" s="49"/>
      <c r="H136" s="49"/>
      <c r="I136" s="49"/>
      <c r="J136" s="49"/>
      <c r="K136" s="49"/>
      <c r="L136" s="49"/>
    </row>
    <row r="137" spans="4:12" ht="32.25" customHeight="1">
      <c r="D137" s="49"/>
      <c r="E137" s="49"/>
      <c r="H137" s="49"/>
      <c r="I137" s="49"/>
      <c r="J137" s="49"/>
      <c r="K137" s="49"/>
      <c r="L137" s="49"/>
    </row>
    <row r="138" spans="4:12" ht="32.25" customHeight="1">
      <c r="D138" s="49"/>
      <c r="E138" s="49"/>
      <c r="H138" s="49"/>
      <c r="I138" s="49"/>
      <c r="J138" s="49"/>
      <c r="K138" s="49"/>
      <c r="L138" s="49"/>
    </row>
    <row r="139" spans="4:12" ht="32.25" customHeight="1">
      <c r="D139" s="49"/>
      <c r="E139" s="49"/>
      <c r="H139" s="49"/>
      <c r="I139" s="49"/>
      <c r="J139" s="49"/>
      <c r="K139" s="49"/>
      <c r="L139" s="49"/>
    </row>
    <row r="140" spans="4:12" ht="32.25" customHeight="1">
      <c r="D140" s="49"/>
      <c r="E140" s="49"/>
      <c r="H140" s="49"/>
      <c r="I140" s="49"/>
      <c r="J140" s="49"/>
      <c r="K140" s="49"/>
      <c r="L140" s="49"/>
    </row>
    <row r="141" spans="4:12" ht="32.25" customHeight="1">
      <c r="D141" s="49"/>
      <c r="E141" s="49"/>
      <c r="H141" s="49"/>
      <c r="I141" s="49"/>
      <c r="J141" s="49"/>
      <c r="K141" s="49"/>
      <c r="L141" s="49"/>
    </row>
    <row r="142" spans="4:12" ht="32.25" customHeight="1">
      <c r="D142" s="49"/>
      <c r="E142" s="49"/>
      <c r="H142" s="49"/>
      <c r="I142" s="49"/>
      <c r="J142" s="49"/>
      <c r="K142" s="49"/>
      <c r="L142" s="49"/>
    </row>
    <row r="143" spans="4:12" ht="32.25" customHeight="1">
      <c r="D143" s="49"/>
      <c r="E143" s="49"/>
      <c r="H143" s="49"/>
      <c r="I143" s="49"/>
      <c r="J143" s="49"/>
      <c r="K143" s="49"/>
      <c r="L143" s="49"/>
    </row>
    <row r="144" spans="4:12" ht="32.25" customHeight="1">
      <c r="D144" s="49"/>
      <c r="E144" s="49"/>
      <c r="H144" s="49"/>
      <c r="I144" s="49"/>
      <c r="J144" s="49"/>
      <c r="K144" s="49"/>
      <c r="L144" s="49"/>
    </row>
    <row r="145" spans="4:12" ht="32.25" customHeight="1">
      <c r="D145" s="49"/>
      <c r="E145" s="49"/>
      <c r="H145" s="49"/>
      <c r="I145" s="49"/>
      <c r="J145" s="49"/>
      <c r="K145" s="49"/>
      <c r="L145" s="49"/>
    </row>
    <row r="146" spans="4:12" ht="32.25" customHeight="1">
      <c r="D146" s="49"/>
      <c r="E146" s="49"/>
      <c r="H146" s="49"/>
      <c r="I146" s="49"/>
      <c r="J146" s="49"/>
      <c r="K146" s="49"/>
      <c r="L146" s="49"/>
    </row>
    <row r="147" spans="4:12" ht="32.25" customHeight="1">
      <c r="D147" s="49"/>
      <c r="E147" s="49"/>
      <c r="H147" s="49"/>
      <c r="I147" s="49"/>
      <c r="J147" s="49"/>
      <c r="K147" s="49"/>
      <c r="L147" s="49"/>
    </row>
    <row r="148" spans="4:12" ht="32.25" customHeight="1">
      <c r="D148" s="49"/>
      <c r="E148" s="49"/>
      <c r="H148" s="49"/>
      <c r="I148" s="49"/>
      <c r="J148" s="49"/>
      <c r="K148" s="49"/>
      <c r="L148" s="49"/>
    </row>
    <row r="149" spans="4:12" ht="32.25" customHeight="1">
      <c r="D149" s="49"/>
      <c r="E149" s="49"/>
      <c r="H149" s="49"/>
      <c r="I149" s="49"/>
      <c r="J149" s="49"/>
      <c r="K149" s="49"/>
      <c r="L149" s="49"/>
    </row>
    <row r="150" spans="4:12" ht="32.25" customHeight="1">
      <c r="D150" s="49"/>
      <c r="E150" s="49"/>
      <c r="H150" s="49"/>
      <c r="I150" s="49"/>
      <c r="J150" s="49"/>
      <c r="K150" s="49"/>
      <c r="L150" s="49"/>
    </row>
    <row r="151" spans="4:12" ht="32.25" customHeight="1">
      <c r="D151" s="49"/>
      <c r="E151" s="49"/>
      <c r="H151" s="49"/>
      <c r="I151" s="49"/>
      <c r="J151" s="49"/>
      <c r="K151" s="49"/>
      <c r="L151" s="49"/>
    </row>
    <row r="152" spans="4:12" ht="32.25" customHeight="1">
      <c r="D152" s="49"/>
      <c r="E152" s="49"/>
      <c r="H152" s="49"/>
      <c r="I152" s="49"/>
      <c r="J152" s="49"/>
      <c r="K152" s="49"/>
      <c r="L152" s="49"/>
    </row>
    <row r="153" spans="4:12" ht="32.25" customHeight="1">
      <c r="D153" s="49"/>
      <c r="E153" s="49"/>
      <c r="H153" s="49"/>
      <c r="I153" s="49"/>
      <c r="J153" s="49"/>
      <c r="K153" s="49"/>
      <c r="L153" s="49"/>
    </row>
    <row r="154" spans="4:12" ht="32.25" customHeight="1">
      <c r="D154" s="49"/>
      <c r="E154" s="49"/>
      <c r="H154" s="49"/>
      <c r="I154" s="49"/>
      <c r="J154" s="49"/>
      <c r="K154" s="49"/>
      <c r="L154" s="49"/>
    </row>
    <row r="155" spans="4:12" ht="32.25" customHeight="1">
      <c r="D155" s="49"/>
      <c r="E155" s="49"/>
      <c r="H155" s="49"/>
      <c r="I155" s="49"/>
      <c r="J155" s="49"/>
      <c r="K155" s="49"/>
      <c r="L155" s="49"/>
    </row>
    <row r="156" spans="4:12" ht="32.25" customHeight="1">
      <c r="D156" s="49"/>
      <c r="E156" s="49"/>
      <c r="H156" s="49"/>
      <c r="I156" s="49"/>
      <c r="J156" s="49"/>
      <c r="K156" s="49"/>
      <c r="L156" s="49"/>
    </row>
    <row r="157" spans="4:12" ht="32.25" customHeight="1">
      <c r="D157" s="49"/>
      <c r="E157" s="49"/>
      <c r="H157" s="49"/>
      <c r="I157" s="49"/>
      <c r="J157" s="49"/>
      <c r="K157" s="49"/>
      <c r="L157" s="49"/>
    </row>
    <row r="158" spans="4:12" ht="32.25" customHeight="1">
      <c r="D158" s="49"/>
      <c r="E158" s="49"/>
      <c r="H158" s="49"/>
      <c r="I158" s="49"/>
      <c r="J158" s="49"/>
      <c r="K158" s="49"/>
      <c r="L158" s="49"/>
    </row>
    <row r="159" spans="4:12" ht="32.25" customHeight="1">
      <c r="D159" s="49"/>
      <c r="E159" s="49"/>
      <c r="H159" s="49"/>
      <c r="I159" s="49"/>
      <c r="J159" s="49"/>
      <c r="K159" s="49"/>
      <c r="L159" s="49"/>
    </row>
    <row r="160" spans="4:12" ht="32.25" customHeight="1">
      <c r="D160" s="49"/>
      <c r="E160" s="49"/>
      <c r="H160" s="49"/>
      <c r="I160" s="49"/>
      <c r="J160" s="49"/>
      <c r="K160" s="49"/>
      <c r="L160" s="49"/>
    </row>
    <row r="161" spans="4:12" ht="32.25" customHeight="1">
      <c r="D161" s="49"/>
      <c r="E161" s="49"/>
      <c r="H161" s="49"/>
      <c r="I161" s="49"/>
      <c r="J161" s="49"/>
      <c r="K161" s="49"/>
      <c r="L161" s="49"/>
    </row>
    <row r="162" spans="4:12" ht="32.25" customHeight="1">
      <c r="D162" s="49"/>
      <c r="E162" s="49"/>
      <c r="H162" s="49"/>
      <c r="I162" s="49"/>
      <c r="J162" s="49"/>
      <c r="K162" s="49"/>
      <c r="L162" s="49"/>
    </row>
    <row r="163" spans="4:12" ht="32.25" customHeight="1">
      <c r="D163" s="49"/>
      <c r="E163" s="49"/>
      <c r="H163" s="49"/>
      <c r="I163" s="49"/>
      <c r="J163" s="49"/>
      <c r="K163" s="49"/>
      <c r="L163" s="49"/>
    </row>
    <row r="164" spans="4:12" ht="32.25" customHeight="1">
      <c r="D164" s="49"/>
      <c r="E164" s="49"/>
      <c r="H164" s="49"/>
      <c r="I164" s="49"/>
      <c r="J164" s="49"/>
      <c r="K164" s="49"/>
      <c r="L164" s="49"/>
    </row>
    <row r="165" spans="4:12" ht="32.25" customHeight="1">
      <c r="D165" s="49"/>
      <c r="E165" s="49"/>
      <c r="H165" s="49"/>
      <c r="I165" s="49"/>
      <c r="J165" s="49"/>
      <c r="K165" s="49"/>
      <c r="L165" s="49"/>
    </row>
    <row r="166" spans="4:12" ht="32.25" customHeight="1">
      <c r="D166" s="49"/>
      <c r="E166" s="49"/>
      <c r="H166" s="49"/>
      <c r="I166" s="49"/>
      <c r="J166" s="49"/>
      <c r="K166" s="49"/>
      <c r="L166" s="49"/>
    </row>
    <row r="167" spans="4:12" ht="32.25" customHeight="1">
      <c r="D167" s="49"/>
      <c r="E167" s="49"/>
      <c r="H167" s="49"/>
      <c r="I167" s="49"/>
      <c r="J167" s="49"/>
      <c r="K167" s="49"/>
      <c r="L167" s="49"/>
    </row>
    <row r="168" spans="4:12" ht="32.25" customHeight="1">
      <c r="D168" s="49"/>
      <c r="E168" s="49"/>
      <c r="H168" s="49"/>
      <c r="I168" s="49"/>
      <c r="J168" s="49"/>
      <c r="K168" s="49"/>
      <c r="L168" s="49"/>
    </row>
    <row r="169" spans="4:12" ht="32.25" customHeight="1">
      <c r="D169" s="49"/>
      <c r="E169" s="49"/>
      <c r="H169" s="49"/>
      <c r="I169" s="49"/>
      <c r="J169" s="49"/>
      <c r="K169" s="49"/>
      <c r="L169" s="49"/>
    </row>
    <row r="170" spans="4:12" ht="32.25" customHeight="1">
      <c r="D170" s="49"/>
      <c r="E170" s="49"/>
      <c r="H170" s="49"/>
      <c r="I170" s="49"/>
      <c r="J170" s="49"/>
      <c r="K170" s="49"/>
      <c r="L170" s="49"/>
    </row>
    <row r="171" spans="4:12" ht="32.25" customHeight="1">
      <c r="D171" s="49"/>
      <c r="E171" s="49"/>
      <c r="H171" s="49"/>
      <c r="I171" s="49"/>
      <c r="J171" s="49"/>
      <c r="K171" s="49"/>
      <c r="L171" s="49"/>
    </row>
    <row r="172" spans="4:12" ht="32.25" customHeight="1">
      <c r="D172" s="49"/>
      <c r="E172" s="49"/>
      <c r="H172" s="49"/>
      <c r="I172" s="49"/>
      <c r="J172" s="49"/>
      <c r="K172" s="49"/>
      <c r="L172" s="49"/>
    </row>
    <row r="173" spans="4:12" ht="32.25" customHeight="1">
      <c r="D173" s="49"/>
      <c r="E173" s="49"/>
      <c r="H173" s="49"/>
      <c r="I173" s="49"/>
      <c r="J173" s="49"/>
      <c r="K173" s="49"/>
      <c r="L173" s="49"/>
    </row>
    <row r="174" spans="4:12" ht="32.25" customHeight="1">
      <c r="D174" s="49"/>
      <c r="E174" s="49"/>
      <c r="H174" s="49"/>
      <c r="I174" s="49"/>
      <c r="J174" s="49"/>
      <c r="K174" s="49"/>
      <c r="L174" s="49"/>
    </row>
    <row r="175" spans="4:12" ht="32.25" customHeight="1">
      <c r="D175" s="49"/>
      <c r="E175" s="49"/>
      <c r="H175" s="49"/>
      <c r="I175" s="49"/>
      <c r="J175" s="49"/>
      <c r="K175" s="49"/>
      <c r="L175" s="49"/>
    </row>
    <row r="176" spans="4:12" ht="32.25" customHeight="1">
      <c r="D176" s="49"/>
      <c r="E176" s="49"/>
      <c r="H176" s="49"/>
      <c r="I176" s="49"/>
      <c r="J176" s="49"/>
      <c r="K176" s="49"/>
      <c r="L176" s="49"/>
    </row>
    <row r="177" spans="4:12" ht="32.25" customHeight="1">
      <c r="D177" s="49"/>
      <c r="E177" s="49"/>
      <c r="H177" s="49"/>
      <c r="I177" s="49"/>
      <c r="J177" s="49"/>
      <c r="K177" s="49"/>
      <c r="L177" s="49"/>
    </row>
    <row r="178" spans="4:12" ht="32.25" customHeight="1">
      <c r="D178" s="49"/>
      <c r="E178" s="49"/>
      <c r="H178" s="49"/>
      <c r="I178" s="49"/>
      <c r="J178" s="49"/>
      <c r="K178" s="49"/>
      <c r="L178" s="49"/>
    </row>
    <row r="179" spans="4:12" ht="32.25" customHeight="1">
      <c r="D179" s="49"/>
      <c r="E179" s="49"/>
      <c r="H179" s="49"/>
      <c r="I179" s="49"/>
      <c r="J179" s="49"/>
      <c r="K179" s="49"/>
      <c r="L179" s="49"/>
    </row>
    <row r="180" spans="4:12" ht="32.25" customHeight="1">
      <c r="D180" s="49"/>
      <c r="E180" s="49"/>
      <c r="H180" s="49"/>
      <c r="I180" s="49"/>
      <c r="J180" s="49"/>
      <c r="K180" s="49"/>
      <c r="L180" s="49"/>
    </row>
    <row r="181" spans="4:12" ht="32.25" customHeight="1">
      <c r="D181" s="49"/>
      <c r="E181" s="49"/>
      <c r="H181" s="49"/>
      <c r="I181" s="49"/>
      <c r="J181" s="49"/>
      <c r="K181" s="49"/>
      <c r="L181" s="49"/>
    </row>
    <row r="182" spans="4:12" ht="32.25" customHeight="1">
      <c r="D182" s="49"/>
      <c r="E182" s="49"/>
      <c r="H182" s="49"/>
      <c r="I182" s="49"/>
      <c r="J182" s="49"/>
      <c r="K182" s="49"/>
      <c r="L182" s="49"/>
    </row>
    <row r="183" spans="4:12" ht="32.25" customHeight="1">
      <c r="D183" s="49"/>
      <c r="E183" s="49"/>
      <c r="H183" s="49"/>
      <c r="I183" s="49"/>
      <c r="J183" s="49"/>
      <c r="K183" s="49"/>
      <c r="L183" s="49"/>
    </row>
    <row r="184" spans="4:12" ht="32.25" customHeight="1">
      <c r="D184" s="49"/>
      <c r="E184" s="49"/>
      <c r="H184" s="49"/>
      <c r="I184" s="49"/>
      <c r="J184" s="49"/>
      <c r="K184" s="49"/>
      <c r="L184" s="49"/>
    </row>
    <row r="185" spans="4:12" ht="32.25" customHeight="1">
      <c r="D185" s="49"/>
      <c r="E185" s="49"/>
      <c r="H185" s="49"/>
      <c r="I185" s="49"/>
      <c r="J185" s="49"/>
      <c r="K185" s="49"/>
      <c r="L185" s="49"/>
    </row>
    <row r="186" spans="4:12" ht="32.25" customHeight="1">
      <c r="D186" s="49"/>
      <c r="E186" s="49"/>
      <c r="H186" s="49"/>
      <c r="I186" s="49"/>
      <c r="J186" s="49"/>
      <c r="K186" s="49"/>
      <c r="L186" s="49"/>
    </row>
    <row r="187" spans="4:12" ht="32.25" customHeight="1">
      <c r="D187" s="49"/>
      <c r="E187" s="49"/>
      <c r="H187" s="49"/>
      <c r="I187" s="49"/>
      <c r="J187" s="49"/>
      <c r="K187" s="49"/>
      <c r="L187" s="49"/>
    </row>
    <row r="188" spans="4:12" ht="32.25" customHeight="1">
      <c r="D188" s="49"/>
      <c r="E188" s="49"/>
      <c r="H188" s="49"/>
      <c r="I188" s="49"/>
      <c r="J188" s="49"/>
      <c r="K188" s="49"/>
      <c r="L188" s="49"/>
    </row>
    <row r="189" spans="4:12" ht="32.25" customHeight="1">
      <c r="D189" s="49"/>
      <c r="E189" s="49"/>
      <c r="H189" s="49"/>
      <c r="I189" s="49"/>
      <c r="J189" s="49"/>
      <c r="K189" s="49"/>
      <c r="L189" s="49"/>
    </row>
    <row r="190" spans="4:12" ht="32.25" customHeight="1">
      <c r="D190" s="49"/>
      <c r="E190" s="49"/>
      <c r="H190" s="49"/>
      <c r="I190" s="49"/>
      <c r="J190" s="49"/>
      <c r="K190" s="49"/>
      <c r="L190" s="49"/>
    </row>
    <row r="191" spans="4:12" ht="32.25" customHeight="1">
      <c r="D191" s="49"/>
      <c r="E191" s="49"/>
      <c r="H191" s="49"/>
      <c r="I191" s="49"/>
      <c r="J191" s="49"/>
      <c r="K191" s="49"/>
      <c r="L191" s="49"/>
    </row>
    <row r="192" spans="4:12" ht="32.25" customHeight="1">
      <c r="D192" s="49"/>
      <c r="E192" s="49"/>
      <c r="H192" s="49"/>
      <c r="I192" s="49"/>
      <c r="J192" s="49"/>
      <c r="K192" s="49"/>
      <c r="L192" s="49"/>
    </row>
    <row r="193" spans="4:12" ht="32.25" customHeight="1">
      <c r="D193" s="49"/>
      <c r="E193" s="49"/>
      <c r="H193" s="49"/>
      <c r="I193" s="49"/>
      <c r="J193" s="49"/>
      <c r="K193" s="49"/>
      <c r="L193" s="49"/>
    </row>
    <row r="194" spans="4:12" ht="32.25" customHeight="1">
      <c r="D194" s="49"/>
      <c r="E194" s="49"/>
      <c r="H194" s="49"/>
      <c r="I194" s="49"/>
      <c r="J194" s="49"/>
      <c r="K194" s="49"/>
      <c r="L194" s="49"/>
    </row>
    <row r="195" spans="4:12" ht="32.25" customHeight="1">
      <c r="D195" s="49"/>
      <c r="E195" s="49"/>
      <c r="H195" s="49"/>
      <c r="I195" s="49"/>
      <c r="J195" s="49"/>
      <c r="K195" s="49"/>
      <c r="L195" s="49"/>
    </row>
    <row r="196" spans="4:12" ht="32.25" customHeight="1">
      <c r="D196" s="49"/>
      <c r="E196" s="49"/>
      <c r="H196" s="49"/>
      <c r="I196" s="49"/>
      <c r="J196" s="49"/>
      <c r="K196" s="49"/>
      <c r="L196" s="49"/>
    </row>
    <row r="197" spans="4:12" ht="32.25" customHeight="1">
      <c r="D197" s="49"/>
      <c r="E197" s="49"/>
      <c r="H197" s="49"/>
      <c r="I197" s="49"/>
      <c r="J197" s="49"/>
      <c r="K197" s="49"/>
      <c r="L197" s="49"/>
    </row>
    <row r="198" spans="4:12" ht="32.25" customHeight="1">
      <c r="D198" s="49"/>
      <c r="E198" s="49"/>
      <c r="H198" s="49"/>
      <c r="I198" s="49"/>
      <c r="J198" s="49"/>
      <c r="K198" s="49"/>
      <c r="L198" s="49"/>
    </row>
    <row r="199" spans="4:12" ht="32.25" customHeight="1">
      <c r="D199" s="49"/>
      <c r="E199" s="49"/>
      <c r="H199" s="49"/>
      <c r="I199" s="49"/>
      <c r="J199" s="49"/>
      <c r="K199" s="49"/>
      <c r="L199" s="49"/>
    </row>
    <row r="200" spans="4:12" ht="32.25" customHeight="1">
      <c r="D200" s="49"/>
      <c r="E200" s="49"/>
      <c r="H200" s="49"/>
      <c r="I200" s="49"/>
      <c r="J200" s="49"/>
      <c r="K200" s="49"/>
      <c r="L200" s="49"/>
    </row>
    <row r="201" spans="4:12" ht="32.1" customHeight="1">
      <c r="D201" s="49"/>
      <c r="E201" s="49"/>
      <c r="H201" s="49"/>
      <c r="I201" s="49"/>
      <c r="J201" s="49"/>
      <c r="K201" s="49"/>
      <c r="L201" s="49"/>
    </row>
    <row r="202" spans="4:12" ht="32.25" customHeight="1">
      <c r="D202" s="49"/>
      <c r="E202" s="49"/>
      <c r="H202" s="49"/>
      <c r="I202" s="49"/>
      <c r="J202" s="49"/>
      <c r="K202" s="49"/>
      <c r="L202" s="49"/>
    </row>
    <row r="203" spans="4:12" ht="32.25" customHeight="1">
      <c r="D203" s="49"/>
      <c r="E203" s="49"/>
      <c r="H203" s="49"/>
      <c r="I203" s="49"/>
      <c r="J203" s="49"/>
      <c r="K203" s="49"/>
      <c r="L203" s="49"/>
    </row>
    <row r="204" spans="4:12" ht="32.25" customHeight="1">
      <c r="D204" s="49"/>
      <c r="E204" s="49"/>
      <c r="H204" s="49"/>
      <c r="I204" s="49"/>
      <c r="J204" s="49"/>
      <c r="K204" s="49"/>
      <c r="L204" s="49"/>
    </row>
    <row r="205" spans="4:12" ht="32.25" customHeight="1">
      <c r="D205" s="49"/>
      <c r="E205" s="49"/>
      <c r="H205" s="49"/>
      <c r="I205" s="49"/>
      <c r="J205" s="49"/>
      <c r="K205" s="49"/>
      <c r="L205" s="49"/>
    </row>
    <row r="206" spans="4:12" ht="32.25" customHeight="1">
      <c r="D206" s="49"/>
      <c r="E206" s="49"/>
      <c r="H206" s="49"/>
      <c r="I206" s="49"/>
      <c r="J206" s="49"/>
      <c r="K206" s="49"/>
      <c r="L206" s="49"/>
    </row>
    <row r="207" spans="4:12" ht="32.25" customHeight="1">
      <c r="D207" s="49"/>
      <c r="E207" s="49"/>
      <c r="H207" s="49"/>
      <c r="I207" s="49"/>
      <c r="J207" s="49"/>
      <c r="K207" s="49"/>
      <c r="L207" s="49"/>
    </row>
    <row r="208" spans="4:12" ht="32.25" customHeight="1">
      <c r="D208" s="49"/>
      <c r="E208" s="49"/>
      <c r="H208" s="49"/>
      <c r="I208" s="49"/>
      <c r="J208" s="49"/>
      <c r="K208" s="49"/>
      <c r="L208" s="49"/>
    </row>
    <row r="209" spans="4:12" ht="32.25" customHeight="1">
      <c r="D209" s="49"/>
      <c r="E209" s="49"/>
      <c r="H209" s="49"/>
      <c r="I209" s="49"/>
      <c r="J209" s="49"/>
      <c r="K209" s="49"/>
      <c r="L209" s="49"/>
    </row>
    <row r="210" spans="4:12" ht="32.25" customHeight="1">
      <c r="D210" s="49"/>
      <c r="E210" s="49"/>
      <c r="H210" s="49"/>
      <c r="I210" s="49"/>
      <c r="J210" s="49"/>
      <c r="K210" s="49"/>
      <c r="L210" s="49"/>
    </row>
    <row r="211" spans="4:12" ht="32.25" customHeight="1">
      <c r="D211" s="49"/>
      <c r="E211" s="49"/>
      <c r="H211" s="49"/>
      <c r="I211" s="49"/>
      <c r="J211" s="49"/>
      <c r="K211" s="49"/>
      <c r="L211" s="49"/>
    </row>
    <row r="212" spans="4:12" ht="32.25" customHeight="1">
      <c r="D212" s="49"/>
      <c r="E212" s="49"/>
      <c r="H212" s="49"/>
      <c r="I212" s="49"/>
      <c r="J212" s="49"/>
      <c r="K212" s="49"/>
      <c r="L212" s="49"/>
    </row>
    <row r="213" spans="4:12" ht="32.25" customHeight="1">
      <c r="D213" s="49"/>
      <c r="E213" s="49"/>
      <c r="H213" s="49"/>
      <c r="I213" s="49"/>
      <c r="J213" s="49"/>
      <c r="K213" s="49"/>
      <c r="L213" s="49"/>
    </row>
    <row r="214" spans="4:12" ht="32.25" customHeight="1">
      <c r="D214" s="49"/>
      <c r="E214" s="49"/>
      <c r="H214" s="49"/>
      <c r="I214" s="49"/>
      <c r="J214" s="49"/>
      <c r="K214" s="49"/>
      <c r="L214" s="49"/>
    </row>
    <row r="215" spans="4:12" ht="32.25" customHeight="1">
      <c r="D215" s="49"/>
      <c r="E215" s="49"/>
      <c r="H215" s="49"/>
      <c r="I215" s="49"/>
      <c r="J215" s="49"/>
      <c r="K215" s="49"/>
      <c r="L215" s="49"/>
    </row>
    <row r="216" spans="4:12" ht="32.25" customHeight="1">
      <c r="D216" s="49"/>
      <c r="E216" s="49"/>
      <c r="H216" s="49"/>
      <c r="I216" s="49"/>
      <c r="J216" s="49"/>
      <c r="K216" s="49"/>
      <c r="L216" s="49"/>
    </row>
    <row r="217" spans="4:12" ht="32.25" customHeight="1">
      <c r="D217" s="49"/>
      <c r="E217" s="49"/>
      <c r="H217" s="49"/>
      <c r="I217" s="49"/>
      <c r="J217" s="49"/>
      <c r="K217" s="49"/>
      <c r="L217" s="49"/>
    </row>
    <row r="218" spans="4:12" ht="32.25" customHeight="1">
      <c r="D218" s="49"/>
      <c r="E218" s="49"/>
      <c r="H218" s="49"/>
      <c r="I218" s="49"/>
      <c r="J218" s="49"/>
      <c r="K218" s="49"/>
      <c r="L218" s="49"/>
    </row>
    <row r="219" spans="4:12" ht="32.25" customHeight="1">
      <c r="D219" s="49"/>
      <c r="E219" s="49"/>
      <c r="H219" s="49"/>
      <c r="I219" s="49"/>
      <c r="J219" s="49"/>
      <c r="K219" s="49"/>
      <c r="L219" s="49"/>
    </row>
    <row r="220" spans="4:12" ht="32.25" customHeight="1">
      <c r="D220" s="49"/>
      <c r="E220" s="49"/>
      <c r="H220" s="49"/>
      <c r="I220" s="49"/>
      <c r="J220" s="49"/>
      <c r="K220" s="49"/>
      <c r="L220" s="49"/>
    </row>
    <row r="221" spans="4:12" ht="32.25" customHeight="1">
      <c r="D221" s="49"/>
      <c r="E221" s="49"/>
      <c r="H221" s="49"/>
      <c r="I221" s="49"/>
      <c r="J221" s="49"/>
      <c r="K221" s="49"/>
      <c r="L221" s="49"/>
    </row>
    <row r="222" spans="4:12" ht="32.25" customHeight="1">
      <c r="D222" s="49"/>
      <c r="E222" s="49"/>
      <c r="H222" s="49"/>
      <c r="I222" s="49"/>
      <c r="J222" s="49"/>
      <c r="K222" s="49"/>
      <c r="L222" s="49"/>
    </row>
    <row r="223" spans="4:12" ht="32.25" customHeight="1">
      <c r="D223" s="49"/>
      <c r="E223" s="49"/>
      <c r="H223" s="49"/>
      <c r="I223" s="49"/>
      <c r="J223" s="49"/>
      <c r="K223" s="49"/>
      <c r="L223" s="49"/>
    </row>
    <row r="224" spans="4:12" ht="32.25" customHeight="1">
      <c r="D224" s="49"/>
      <c r="E224" s="49"/>
      <c r="H224" s="49"/>
      <c r="I224" s="49"/>
      <c r="J224" s="49"/>
      <c r="K224" s="49"/>
      <c r="L224" s="49"/>
    </row>
    <row r="225" spans="4:12" ht="32.25" customHeight="1">
      <c r="D225" s="49"/>
      <c r="E225" s="49"/>
      <c r="H225" s="49"/>
      <c r="I225" s="49"/>
      <c r="J225" s="49"/>
      <c r="K225" s="49"/>
      <c r="L225" s="49"/>
    </row>
    <row r="226" spans="4:12" ht="32.25" customHeight="1">
      <c r="D226" s="49"/>
      <c r="E226" s="49"/>
      <c r="H226" s="49"/>
      <c r="I226" s="49"/>
      <c r="J226" s="49"/>
      <c r="K226" s="49"/>
      <c r="L226" s="49"/>
    </row>
    <row r="227" spans="4:12" ht="32.25" customHeight="1">
      <c r="D227" s="49"/>
      <c r="E227" s="49"/>
      <c r="H227" s="49"/>
      <c r="I227" s="49"/>
      <c r="J227" s="49"/>
      <c r="K227" s="49"/>
      <c r="L227" s="49"/>
    </row>
    <row r="228" spans="4:12" ht="32.25" customHeight="1">
      <c r="D228" s="49"/>
      <c r="E228" s="49"/>
      <c r="H228" s="49"/>
      <c r="I228" s="49"/>
      <c r="J228" s="49"/>
      <c r="K228" s="49"/>
      <c r="L228" s="49"/>
    </row>
    <row r="229" spans="4:12" ht="32.25" customHeight="1">
      <c r="D229" s="49"/>
      <c r="E229" s="49"/>
      <c r="H229" s="49"/>
      <c r="I229" s="49"/>
      <c r="J229" s="49"/>
      <c r="K229" s="49"/>
      <c r="L229" s="49"/>
    </row>
    <row r="230" spans="4:12" ht="32.25" customHeight="1">
      <c r="D230" s="49"/>
      <c r="E230" s="49"/>
      <c r="H230" s="49"/>
      <c r="I230" s="49"/>
      <c r="J230" s="49"/>
      <c r="K230" s="49"/>
      <c r="L230" s="49"/>
    </row>
    <row r="231" spans="4:12" ht="32.25" customHeight="1">
      <c r="D231" s="49"/>
      <c r="E231" s="49"/>
      <c r="H231" s="49"/>
      <c r="I231" s="49"/>
      <c r="J231" s="49"/>
      <c r="K231" s="49"/>
      <c r="L231" s="49"/>
    </row>
    <row r="232" spans="4:12" ht="32.25" customHeight="1">
      <c r="D232" s="49"/>
      <c r="E232" s="49"/>
      <c r="H232" s="49"/>
      <c r="I232" s="49"/>
      <c r="J232" s="49"/>
      <c r="K232" s="49"/>
      <c r="L232" s="49"/>
    </row>
    <row r="233" spans="4:12" ht="32.25" customHeight="1">
      <c r="D233" s="49"/>
      <c r="E233" s="49"/>
      <c r="H233" s="49"/>
      <c r="I233" s="49"/>
      <c r="J233" s="49"/>
      <c r="K233" s="49"/>
      <c r="L233" s="49"/>
    </row>
    <row r="234" spans="4:12" ht="32.25" customHeight="1">
      <c r="D234" s="49"/>
      <c r="E234" s="49"/>
      <c r="H234" s="49"/>
      <c r="I234" s="49"/>
      <c r="J234" s="49"/>
      <c r="K234" s="49"/>
      <c r="L234" s="49"/>
    </row>
    <row r="235" spans="4:12" ht="32.25" customHeight="1">
      <c r="D235" s="49"/>
      <c r="E235" s="49"/>
      <c r="H235" s="49"/>
      <c r="I235" s="49"/>
      <c r="J235" s="49"/>
      <c r="K235" s="49"/>
      <c r="L235" s="49"/>
    </row>
    <row r="236" spans="4:12" ht="32.25" customHeight="1">
      <c r="D236" s="49"/>
      <c r="E236" s="49"/>
      <c r="H236" s="49"/>
      <c r="I236" s="49"/>
      <c r="J236" s="49"/>
      <c r="K236" s="49"/>
      <c r="L236" s="49"/>
    </row>
    <row r="237" spans="4:12" ht="32.25" customHeight="1">
      <c r="D237" s="49"/>
      <c r="E237" s="49"/>
      <c r="H237" s="49"/>
      <c r="I237" s="49"/>
      <c r="J237" s="49"/>
      <c r="K237" s="49"/>
      <c r="L237" s="49"/>
    </row>
    <row r="238" spans="4:12" ht="32.25" customHeight="1">
      <c r="D238" s="49"/>
      <c r="E238" s="49"/>
      <c r="H238" s="49"/>
      <c r="I238" s="49"/>
      <c r="J238" s="49"/>
      <c r="K238" s="49"/>
      <c r="L238" s="49"/>
    </row>
    <row r="239" spans="4:12" ht="32.25" customHeight="1">
      <c r="D239" s="49"/>
      <c r="E239" s="49"/>
      <c r="H239" s="49"/>
      <c r="I239" s="49"/>
      <c r="J239" s="49"/>
      <c r="K239" s="49"/>
      <c r="L239" s="49"/>
    </row>
    <row r="240" spans="4:12" ht="32.25" customHeight="1">
      <c r="D240" s="49"/>
      <c r="E240" s="49"/>
      <c r="H240" s="49"/>
      <c r="I240" s="49"/>
      <c r="J240" s="49"/>
      <c r="K240" s="49"/>
      <c r="L240" s="49"/>
    </row>
    <row r="241" spans="4:12" ht="32.25" customHeight="1">
      <c r="D241" s="49"/>
      <c r="E241" s="49"/>
      <c r="H241" s="49"/>
      <c r="I241" s="49"/>
      <c r="J241" s="49"/>
      <c r="K241" s="49"/>
      <c r="L241" s="49"/>
    </row>
    <row r="242" spans="4:12" ht="32.25" customHeight="1">
      <c r="D242" s="49"/>
      <c r="E242" s="49"/>
      <c r="H242" s="49"/>
      <c r="I242" s="49"/>
      <c r="J242" s="49"/>
      <c r="K242" s="49"/>
      <c r="L242" s="49"/>
    </row>
    <row r="243" spans="4:12" ht="32.25" customHeight="1">
      <c r="D243" s="49"/>
      <c r="E243" s="49"/>
      <c r="H243" s="49"/>
      <c r="I243" s="49"/>
      <c r="J243" s="49"/>
      <c r="K243" s="49"/>
      <c r="L243" s="49"/>
    </row>
    <row r="244" spans="4:12" ht="32.25" customHeight="1">
      <c r="D244" s="49"/>
      <c r="E244" s="49"/>
      <c r="H244" s="49"/>
      <c r="I244" s="49"/>
      <c r="J244" s="49"/>
      <c r="K244" s="49"/>
      <c r="L244" s="49"/>
    </row>
    <row r="245" spans="4:12" ht="32.25" customHeight="1">
      <c r="D245" s="49"/>
      <c r="E245" s="49"/>
      <c r="H245" s="49"/>
      <c r="I245" s="49"/>
      <c r="J245" s="49"/>
      <c r="K245" s="49"/>
      <c r="L245" s="49"/>
    </row>
    <row r="246" spans="4:12" ht="32.25" customHeight="1">
      <c r="D246" s="49"/>
      <c r="E246" s="49"/>
      <c r="H246" s="49"/>
      <c r="I246" s="49"/>
      <c r="J246" s="49"/>
      <c r="K246" s="49"/>
      <c r="L246" s="49"/>
    </row>
    <row r="247" spans="4:12" ht="32.25" customHeight="1">
      <c r="D247" s="49"/>
      <c r="E247" s="49"/>
      <c r="H247" s="49"/>
      <c r="I247" s="49"/>
      <c r="J247" s="49"/>
      <c r="K247" s="49"/>
      <c r="L247" s="49"/>
    </row>
    <row r="248" spans="4:12" ht="32.25" customHeight="1">
      <c r="D248" s="49"/>
      <c r="E248" s="49"/>
      <c r="H248" s="49"/>
      <c r="I248" s="49"/>
      <c r="J248" s="49"/>
      <c r="K248" s="49"/>
      <c r="L248" s="49"/>
    </row>
    <row r="249" spans="4:12" ht="32.25" customHeight="1">
      <c r="D249" s="49"/>
      <c r="E249" s="49"/>
      <c r="H249" s="49"/>
      <c r="I249" s="49"/>
      <c r="J249" s="49"/>
      <c r="K249" s="49"/>
      <c r="L249" s="49"/>
    </row>
    <row r="250" spans="4:12" ht="32.25" customHeight="1">
      <c r="D250" s="49"/>
      <c r="E250" s="49"/>
      <c r="H250" s="49"/>
      <c r="I250" s="49"/>
      <c r="J250" s="49"/>
      <c r="K250" s="49"/>
      <c r="L250" s="49"/>
    </row>
    <row r="251" spans="4:12" ht="32.25" customHeight="1">
      <c r="D251" s="49"/>
      <c r="E251" s="49"/>
      <c r="H251" s="49"/>
      <c r="I251" s="49"/>
      <c r="J251" s="49"/>
      <c r="K251" s="49"/>
      <c r="L251" s="49"/>
    </row>
    <row r="252" spans="4:12" ht="32.25" customHeight="1">
      <c r="D252" s="49"/>
      <c r="E252" s="49"/>
      <c r="H252" s="49"/>
      <c r="I252" s="49"/>
      <c r="J252" s="49"/>
      <c r="K252" s="49"/>
      <c r="L252" s="49"/>
    </row>
    <row r="253" spans="4:12" ht="32.25" customHeight="1">
      <c r="D253" s="49"/>
      <c r="E253" s="49"/>
      <c r="H253" s="49"/>
      <c r="I253" s="49"/>
      <c r="J253" s="49"/>
      <c r="K253" s="49"/>
      <c r="L253" s="49"/>
    </row>
    <row r="254" spans="4:12" ht="32.25" customHeight="1">
      <c r="D254" s="49"/>
      <c r="E254" s="49"/>
      <c r="H254" s="49"/>
      <c r="I254" s="49"/>
      <c r="J254" s="49"/>
      <c r="K254" s="49"/>
      <c r="L254" s="49"/>
    </row>
    <row r="255" spans="4:12" ht="32.25" customHeight="1">
      <c r="D255" s="49"/>
      <c r="E255" s="49"/>
      <c r="H255" s="49"/>
      <c r="I255" s="49"/>
      <c r="J255" s="49"/>
      <c r="K255" s="49"/>
      <c r="L255" s="49"/>
    </row>
    <row r="256" spans="4:12" ht="32.25" customHeight="1">
      <c r="D256" s="49"/>
      <c r="E256" s="49"/>
      <c r="H256" s="49"/>
      <c r="I256" s="49"/>
      <c r="J256" s="49"/>
      <c r="K256" s="49"/>
      <c r="L256" s="49"/>
    </row>
    <row r="257" spans="4:12" ht="32.25" customHeight="1">
      <c r="D257" s="49"/>
      <c r="E257" s="49"/>
      <c r="H257" s="49"/>
      <c r="I257" s="49"/>
      <c r="J257" s="49"/>
      <c r="K257" s="49"/>
      <c r="L257" s="49"/>
    </row>
    <row r="258" spans="4:12" ht="32.25" customHeight="1">
      <c r="D258" s="49"/>
      <c r="E258" s="49"/>
      <c r="H258" s="49"/>
      <c r="I258" s="49"/>
      <c r="J258" s="49"/>
      <c r="K258" s="49"/>
      <c r="L258" s="49"/>
    </row>
    <row r="259" spans="4:12" ht="32.25" customHeight="1">
      <c r="D259" s="49"/>
      <c r="E259" s="49"/>
      <c r="H259" s="49"/>
      <c r="I259" s="49"/>
      <c r="J259" s="49"/>
      <c r="K259" s="49"/>
      <c r="L259" s="49"/>
    </row>
    <row r="260" spans="4:12" ht="32.25" customHeight="1">
      <c r="D260" s="49"/>
      <c r="E260" s="49"/>
      <c r="H260" s="49"/>
      <c r="I260" s="49"/>
      <c r="J260" s="49"/>
      <c r="K260" s="49"/>
      <c r="L260" s="49"/>
    </row>
    <row r="261" spans="4:12" ht="32.25" customHeight="1">
      <c r="D261" s="49"/>
      <c r="E261" s="49"/>
      <c r="H261" s="49"/>
      <c r="I261" s="49"/>
      <c r="J261" s="49"/>
      <c r="K261" s="49"/>
      <c r="L261" s="49"/>
    </row>
    <row r="262" spans="4:12" ht="32.25" customHeight="1">
      <c r="D262" s="49"/>
      <c r="E262" s="49"/>
      <c r="H262" s="49"/>
      <c r="I262" s="49"/>
      <c r="J262" s="49"/>
      <c r="K262" s="49"/>
      <c r="L262" s="49"/>
    </row>
    <row r="263" spans="4:12" ht="32.25" customHeight="1">
      <c r="D263" s="49"/>
      <c r="E263" s="49"/>
      <c r="H263" s="49"/>
      <c r="I263" s="49"/>
      <c r="J263" s="49"/>
      <c r="K263" s="49"/>
      <c r="L263" s="49"/>
    </row>
    <row r="264" spans="4:12" ht="32.25" customHeight="1">
      <c r="D264" s="49"/>
      <c r="E264" s="49"/>
      <c r="H264" s="49"/>
      <c r="I264" s="49"/>
      <c r="J264" s="49"/>
      <c r="K264" s="49"/>
      <c r="L264" s="49"/>
    </row>
    <row r="265" spans="4:12" ht="32.25" customHeight="1">
      <c r="D265" s="49"/>
      <c r="E265" s="49"/>
      <c r="H265" s="49"/>
      <c r="I265" s="49"/>
      <c r="J265" s="49"/>
      <c r="K265" s="49"/>
      <c r="L265" s="49"/>
    </row>
    <row r="266" spans="4:12" ht="32.25" customHeight="1">
      <c r="D266" s="49"/>
      <c r="E266" s="49"/>
      <c r="H266" s="49"/>
      <c r="I266" s="49"/>
      <c r="J266" s="49"/>
      <c r="K266" s="49"/>
      <c r="L266" s="49"/>
    </row>
    <row r="267" spans="4:12" ht="32.25" customHeight="1">
      <c r="D267" s="49"/>
      <c r="E267" s="49"/>
      <c r="H267" s="49"/>
      <c r="I267" s="49"/>
      <c r="J267" s="49"/>
      <c r="K267" s="49"/>
      <c r="L267" s="49"/>
    </row>
    <row r="268" spans="4:12" ht="32.25" customHeight="1">
      <c r="D268" s="49"/>
      <c r="E268" s="49"/>
      <c r="H268" s="49"/>
      <c r="I268" s="49"/>
      <c r="J268" s="49"/>
      <c r="K268" s="49"/>
      <c r="L268" s="49"/>
    </row>
    <row r="269" spans="4:12" ht="32.25" customHeight="1">
      <c r="D269" s="49"/>
      <c r="E269" s="49"/>
      <c r="H269" s="49"/>
      <c r="I269" s="49"/>
      <c r="J269" s="49"/>
      <c r="K269" s="49"/>
      <c r="L269" s="49"/>
    </row>
    <row r="270" spans="4:12" ht="32.25" customHeight="1">
      <c r="D270" s="49"/>
      <c r="E270" s="49"/>
      <c r="H270" s="49"/>
      <c r="I270" s="49"/>
      <c r="J270" s="49"/>
      <c r="K270" s="49"/>
      <c r="L270" s="49"/>
    </row>
    <row r="271" spans="4:12" ht="32.25" customHeight="1">
      <c r="D271" s="49"/>
      <c r="E271" s="49"/>
      <c r="H271" s="49"/>
      <c r="I271" s="49"/>
      <c r="J271" s="49"/>
      <c r="K271" s="49"/>
      <c r="L271" s="49"/>
    </row>
    <row r="272" spans="4:12" ht="32.25" customHeight="1">
      <c r="D272" s="49"/>
      <c r="E272" s="49"/>
      <c r="H272" s="49"/>
      <c r="I272" s="49"/>
      <c r="J272" s="49"/>
      <c r="K272" s="49"/>
      <c r="L272" s="49"/>
    </row>
    <row r="273" spans="4:12" ht="31.5" customHeight="1">
      <c r="D273" s="49"/>
      <c r="E273" s="49"/>
      <c r="H273" s="49"/>
      <c r="I273" s="49"/>
      <c r="J273" s="49"/>
      <c r="K273" s="49"/>
      <c r="L273" s="49"/>
    </row>
    <row r="274" spans="4:12" ht="32.1" customHeight="1">
      <c r="D274" s="49"/>
      <c r="E274" s="49"/>
      <c r="H274" s="49"/>
      <c r="I274" s="49"/>
      <c r="J274" s="49"/>
      <c r="K274" s="49"/>
      <c r="L274" s="49"/>
    </row>
    <row r="275" spans="4:12" ht="31.5" customHeight="1">
      <c r="D275" s="49"/>
      <c r="E275" s="49"/>
      <c r="H275" s="49"/>
      <c r="I275" s="49"/>
      <c r="J275" s="49"/>
      <c r="K275" s="49"/>
      <c r="L275" s="49"/>
    </row>
    <row r="276" spans="4:12" ht="31.5" customHeight="1">
      <c r="D276" s="49"/>
      <c r="E276" s="49"/>
      <c r="H276" s="49"/>
      <c r="I276" s="49"/>
      <c r="J276" s="49"/>
      <c r="K276" s="49"/>
      <c r="L276" s="49"/>
    </row>
    <row r="277" spans="4:12" ht="31.5" customHeight="1">
      <c r="D277" s="49"/>
      <c r="E277" s="49"/>
      <c r="H277" s="49"/>
      <c r="I277" s="49"/>
      <c r="J277" s="49"/>
      <c r="K277" s="49"/>
      <c r="L277" s="49"/>
    </row>
    <row r="278" spans="4:12" ht="31.5" customHeight="1">
      <c r="D278" s="49"/>
      <c r="E278" s="49"/>
      <c r="H278" s="49"/>
      <c r="I278" s="49"/>
      <c r="J278" s="49"/>
      <c r="K278" s="49"/>
      <c r="L278" s="49"/>
    </row>
    <row r="279" spans="4:12" ht="31.5" customHeight="1">
      <c r="D279" s="49"/>
      <c r="E279" s="49"/>
      <c r="H279" s="49"/>
      <c r="I279" s="49"/>
      <c r="J279" s="49"/>
      <c r="K279" s="49"/>
      <c r="L279" s="49"/>
    </row>
    <row r="280" spans="4:12" ht="31.5" customHeight="1">
      <c r="D280" s="49"/>
      <c r="E280" s="49"/>
      <c r="H280" s="49"/>
      <c r="I280" s="49"/>
      <c r="J280" s="49"/>
      <c r="K280" s="49"/>
      <c r="L280" s="49"/>
    </row>
    <row r="281" spans="4:12" ht="31.5" customHeight="1">
      <c r="D281" s="49"/>
      <c r="E281" s="49"/>
      <c r="H281" s="49"/>
      <c r="I281" s="49"/>
      <c r="J281" s="49"/>
      <c r="K281" s="49"/>
      <c r="L281" s="49"/>
    </row>
    <row r="282" spans="4:12" ht="31.5" customHeight="1">
      <c r="D282" s="49"/>
      <c r="E282" s="49"/>
      <c r="H282" s="49"/>
      <c r="I282" s="49"/>
      <c r="J282" s="49"/>
      <c r="K282" s="49"/>
      <c r="L282" s="49"/>
    </row>
    <row r="283" spans="4:12" ht="31.5" customHeight="1">
      <c r="D283" s="49"/>
      <c r="E283" s="49"/>
      <c r="H283" s="49"/>
      <c r="I283" s="49"/>
      <c r="J283" s="49"/>
      <c r="K283" s="49"/>
      <c r="L283" s="49"/>
    </row>
    <row r="284" spans="4:12" ht="31.5" customHeight="1">
      <c r="D284" s="49"/>
      <c r="E284" s="49"/>
      <c r="H284" s="49"/>
      <c r="I284" s="49"/>
      <c r="J284" s="49"/>
      <c r="K284" s="49"/>
      <c r="L284" s="49"/>
    </row>
    <row r="285" spans="4:12" ht="31.5" customHeight="1">
      <c r="D285" s="49"/>
      <c r="E285" s="49"/>
      <c r="H285" s="49"/>
      <c r="I285" s="49"/>
      <c r="J285" s="49"/>
      <c r="K285" s="49"/>
      <c r="L285" s="49"/>
    </row>
    <row r="286" spans="4:12" ht="31.5" customHeight="1">
      <c r="D286" s="49"/>
      <c r="E286" s="49"/>
      <c r="H286" s="49"/>
      <c r="I286" s="49"/>
      <c r="J286" s="49"/>
      <c r="K286" s="49"/>
      <c r="L286" s="49"/>
    </row>
    <row r="287" spans="4:12" ht="31.5" customHeight="1">
      <c r="D287" s="49"/>
      <c r="E287" s="49"/>
      <c r="H287" s="49"/>
      <c r="I287" s="49"/>
      <c r="J287" s="49"/>
      <c r="K287" s="49"/>
      <c r="L287" s="49"/>
    </row>
    <row r="288" spans="4:12" ht="31.5" customHeight="1">
      <c r="D288" s="49"/>
      <c r="E288" s="49"/>
      <c r="H288" s="49"/>
      <c r="I288" s="49"/>
      <c r="J288" s="49"/>
      <c r="K288" s="49"/>
      <c r="L288" s="49"/>
    </row>
    <row r="289" spans="4:12" ht="31.5" customHeight="1">
      <c r="D289" s="49"/>
      <c r="E289" s="49"/>
      <c r="H289" s="49"/>
      <c r="I289" s="49"/>
      <c r="J289" s="49"/>
      <c r="K289" s="49"/>
      <c r="L289" s="49"/>
    </row>
    <row r="290" spans="4:12" ht="31.5" customHeight="1">
      <c r="D290" s="49"/>
      <c r="E290" s="49"/>
      <c r="H290" s="49"/>
      <c r="I290" s="49"/>
      <c r="J290" s="49"/>
      <c r="K290" s="49"/>
      <c r="L290" s="49"/>
    </row>
    <row r="291" spans="4:12" ht="31.5" customHeight="1">
      <c r="D291" s="49"/>
      <c r="E291" s="49"/>
      <c r="H291" s="49"/>
      <c r="I291" s="49"/>
      <c r="J291" s="49"/>
      <c r="K291" s="49"/>
      <c r="L291" s="49"/>
    </row>
    <row r="292" spans="4:12" ht="31.5" customHeight="1">
      <c r="D292" s="49"/>
      <c r="E292" s="49"/>
      <c r="H292" s="49"/>
      <c r="I292" s="49"/>
      <c r="J292" s="49"/>
      <c r="K292" s="49"/>
      <c r="L292" s="49"/>
    </row>
    <row r="293" spans="4:12" ht="31.5" customHeight="1">
      <c r="D293" s="49"/>
      <c r="E293" s="49"/>
      <c r="H293" s="49"/>
      <c r="I293" s="49"/>
      <c r="J293" s="49"/>
      <c r="K293" s="49"/>
      <c r="L293" s="49"/>
    </row>
    <row r="294" spans="4:12" ht="31.5" customHeight="1">
      <c r="D294" s="49"/>
      <c r="E294" s="49"/>
      <c r="H294" s="49"/>
      <c r="I294" s="49"/>
      <c r="J294" s="49"/>
      <c r="K294" s="49"/>
      <c r="L294" s="49"/>
    </row>
    <row r="295" spans="4:12" ht="31.5" customHeight="1">
      <c r="D295" s="49"/>
      <c r="E295" s="49"/>
      <c r="H295" s="49"/>
      <c r="I295" s="49"/>
      <c r="J295" s="49"/>
      <c r="K295" s="49"/>
      <c r="L295" s="49"/>
    </row>
    <row r="296" spans="4:12" ht="31.5" customHeight="1">
      <c r="D296" s="49"/>
      <c r="E296" s="49"/>
      <c r="H296" s="49"/>
      <c r="I296" s="49"/>
      <c r="J296" s="49"/>
      <c r="K296" s="49"/>
      <c r="L296" s="49"/>
    </row>
    <row r="297" spans="4:12" ht="31.5" customHeight="1">
      <c r="D297" s="49"/>
      <c r="E297" s="49"/>
      <c r="H297" s="49"/>
      <c r="I297" s="49"/>
      <c r="J297" s="49"/>
      <c r="K297" s="49"/>
      <c r="L297" s="49"/>
    </row>
    <row r="298" spans="4:12" ht="31.5" customHeight="1">
      <c r="D298" s="49"/>
      <c r="E298" s="49"/>
      <c r="H298" s="49"/>
      <c r="I298" s="49"/>
      <c r="J298" s="49"/>
      <c r="K298" s="49"/>
      <c r="L298" s="49"/>
    </row>
    <row r="299" spans="4:12" ht="31.5" customHeight="1">
      <c r="D299" s="49"/>
      <c r="E299" s="49"/>
      <c r="H299" s="49"/>
      <c r="I299" s="49"/>
      <c r="J299" s="49"/>
      <c r="K299" s="49"/>
      <c r="L299" s="49"/>
    </row>
    <row r="300" spans="4:12" ht="31.5" customHeight="1">
      <c r="D300" s="49"/>
      <c r="E300" s="49"/>
      <c r="H300" s="49"/>
      <c r="I300" s="49"/>
      <c r="J300" s="49"/>
      <c r="K300" s="49"/>
      <c r="L300" s="49"/>
    </row>
    <row r="301" spans="4:12" ht="31.5" customHeight="1">
      <c r="D301" s="49"/>
      <c r="E301" s="49"/>
      <c r="H301" s="49"/>
      <c r="I301" s="49"/>
      <c r="J301" s="49"/>
      <c r="K301" s="49"/>
      <c r="L301" s="49"/>
    </row>
    <row r="302" spans="4:12" ht="31.5" customHeight="1">
      <c r="D302" s="49"/>
      <c r="E302" s="49"/>
      <c r="H302" s="49"/>
      <c r="I302" s="49"/>
      <c r="J302" s="49"/>
      <c r="K302" s="49"/>
      <c r="L302" s="49"/>
    </row>
    <row r="303" spans="4:12" ht="31.5" customHeight="1">
      <c r="D303" s="49"/>
      <c r="E303" s="49"/>
      <c r="H303" s="49"/>
      <c r="I303" s="49"/>
      <c r="J303" s="49"/>
      <c r="K303" s="49"/>
      <c r="L303" s="49"/>
    </row>
    <row r="304" spans="4:12" ht="31.5" customHeight="1">
      <c r="D304" s="49"/>
      <c r="E304" s="49"/>
      <c r="H304" s="49"/>
      <c r="I304" s="49"/>
      <c r="J304" s="49"/>
      <c r="K304" s="49"/>
      <c r="L304" s="49"/>
    </row>
    <row r="305" spans="4:12" ht="31.5" customHeight="1">
      <c r="D305" s="49"/>
      <c r="E305" s="49"/>
      <c r="H305" s="49"/>
      <c r="I305" s="49"/>
      <c r="J305" s="49"/>
      <c r="K305" s="49"/>
      <c r="L305" s="49"/>
    </row>
    <row r="306" spans="4:12" ht="31.5" customHeight="1">
      <c r="D306" s="49"/>
      <c r="E306" s="49"/>
      <c r="H306" s="49"/>
      <c r="I306" s="49"/>
      <c r="J306" s="49"/>
      <c r="K306" s="49"/>
      <c r="L306" s="49"/>
    </row>
    <row r="307" spans="4:12" ht="31.5" customHeight="1">
      <c r="D307" s="49"/>
      <c r="E307" s="49"/>
      <c r="H307" s="49"/>
      <c r="I307" s="49"/>
      <c r="J307" s="49"/>
      <c r="K307" s="49"/>
      <c r="L307" s="49"/>
    </row>
    <row r="308" spans="4:12" ht="31.5" customHeight="1">
      <c r="D308" s="49"/>
      <c r="E308" s="49"/>
      <c r="H308" s="49"/>
      <c r="I308" s="49"/>
      <c r="J308" s="49"/>
      <c r="K308" s="49"/>
      <c r="L308" s="49"/>
    </row>
    <row r="309" spans="4:12" ht="31.5" customHeight="1">
      <c r="D309" s="49"/>
      <c r="E309" s="49"/>
      <c r="H309" s="49"/>
      <c r="I309" s="49"/>
      <c r="J309" s="49"/>
      <c r="K309" s="49"/>
      <c r="L309" s="49"/>
    </row>
    <row r="310" spans="4:12" ht="31.5" customHeight="1">
      <c r="D310" s="49"/>
      <c r="E310" s="49"/>
      <c r="H310" s="49"/>
      <c r="I310" s="49"/>
      <c r="J310" s="49"/>
      <c r="K310" s="49"/>
      <c r="L310" s="49"/>
    </row>
    <row r="311" spans="4:12" ht="31.5" customHeight="1">
      <c r="D311" s="49"/>
      <c r="E311" s="49"/>
      <c r="H311" s="49"/>
      <c r="I311" s="49"/>
      <c r="J311" s="49"/>
      <c r="K311" s="49"/>
      <c r="L311" s="49"/>
    </row>
    <row r="312" spans="4:12" ht="31.5" customHeight="1">
      <c r="D312" s="49"/>
      <c r="E312" s="49"/>
      <c r="H312" s="49"/>
      <c r="I312" s="49"/>
      <c r="J312" s="49"/>
      <c r="K312" s="49"/>
      <c r="L312" s="49"/>
    </row>
    <row r="313" spans="4:12" ht="31.5" customHeight="1">
      <c r="D313" s="49"/>
      <c r="E313" s="49"/>
      <c r="H313" s="49"/>
      <c r="I313" s="49"/>
      <c r="J313" s="49"/>
      <c r="K313" s="49"/>
      <c r="L313" s="49"/>
    </row>
    <row r="314" spans="4:12" ht="31.5" customHeight="1">
      <c r="D314" s="49"/>
      <c r="E314" s="49"/>
      <c r="H314" s="49"/>
      <c r="I314" s="49"/>
      <c r="J314" s="49"/>
      <c r="K314" s="49"/>
      <c r="L314" s="49"/>
    </row>
    <row r="315" spans="4:12" ht="31.5" customHeight="1">
      <c r="D315" s="49"/>
      <c r="E315" s="49"/>
      <c r="H315" s="49"/>
      <c r="I315" s="49"/>
      <c r="J315" s="49"/>
      <c r="K315" s="49"/>
      <c r="L315" s="49"/>
    </row>
    <row r="316" spans="4:12" ht="31.5" customHeight="1">
      <c r="D316" s="49"/>
      <c r="E316" s="49"/>
      <c r="H316" s="49"/>
      <c r="I316" s="49"/>
      <c r="J316" s="49"/>
      <c r="K316" s="49"/>
      <c r="L316" s="49"/>
    </row>
    <row r="317" spans="4:12" ht="31.5" customHeight="1">
      <c r="D317" s="49"/>
      <c r="E317" s="49"/>
      <c r="H317" s="49"/>
      <c r="I317" s="49"/>
      <c r="J317" s="49"/>
      <c r="K317" s="49"/>
      <c r="L317" s="49"/>
    </row>
    <row r="318" spans="4:12" ht="31.5" customHeight="1">
      <c r="D318" s="49"/>
      <c r="E318" s="49"/>
      <c r="H318" s="49"/>
      <c r="I318" s="49"/>
      <c r="J318" s="49"/>
      <c r="K318" s="49"/>
      <c r="L318" s="49"/>
    </row>
    <row r="319" spans="4:12" ht="31.5" customHeight="1">
      <c r="D319" s="49"/>
      <c r="E319" s="49"/>
      <c r="H319" s="49"/>
      <c r="I319" s="49"/>
      <c r="J319" s="49"/>
      <c r="K319" s="49"/>
      <c r="L319" s="49"/>
    </row>
    <row r="320" spans="4:12" ht="31.5" customHeight="1">
      <c r="D320" s="49"/>
      <c r="E320" s="49"/>
      <c r="H320" s="49"/>
      <c r="I320" s="49"/>
      <c r="J320" s="49"/>
      <c r="K320" s="49"/>
      <c r="L320" s="49"/>
    </row>
    <row r="321" spans="4:12" ht="31.5" customHeight="1">
      <c r="D321" s="49"/>
      <c r="E321" s="49"/>
      <c r="H321" s="49"/>
      <c r="I321" s="49"/>
      <c r="J321" s="49"/>
      <c r="K321" s="49"/>
      <c r="L321" s="49"/>
    </row>
    <row r="322" spans="4:12" ht="31.5" customHeight="1">
      <c r="D322" s="49"/>
      <c r="E322" s="49"/>
      <c r="H322" s="49"/>
      <c r="I322" s="49"/>
      <c r="J322" s="49"/>
      <c r="K322" s="49"/>
      <c r="L322" s="49"/>
    </row>
    <row r="323" spans="4:12" ht="31.5" customHeight="1">
      <c r="D323" s="49"/>
      <c r="E323" s="49"/>
      <c r="H323" s="49"/>
      <c r="I323" s="49"/>
      <c r="J323" s="49"/>
      <c r="K323" s="49"/>
      <c r="L323" s="49"/>
    </row>
    <row r="324" spans="4:12" ht="31.5" customHeight="1">
      <c r="D324" s="49"/>
      <c r="E324" s="49"/>
      <c r="H324" s="49"/>
      <c r="I324" s="49"/>
      <c r="J324" s="49"/>
      <c r="K324" s="49"/>
      <c r="L324" s="49"/>
    </row>
    <row r="325" spans="4:12" ht="31.5" customHeight="1">
      <c r="D325" s="49"/>
      <c r="E325" s="49"/>
      <c r="H325" s="49"/>
      <c r="I325" s="49"/>
      <c r="J325" s="49"/>
      <c r="K325" s="49"/>
      <c r="L325" s="49"/>
    </row>
    <row r="326" spans="4:12" ht="31.5" customHeight="1">
      <c r="D326" s="49"/>
      <c r="E326" s="49"/>
      <c r="H326" s="49"/>
      <c r="I326" s="49"/>
      <c r="J326" s="49"/>
      <c r="K326" s="49"/>
      <c r="L326" s="49"/>
    </row>
    <row r="327" spans="4:12" ht="31.5" customHeight="1">
      <c r="D327" s="49"/>
      <c r="E327" s="49"/>
      <c r="H327" s="49"/>
      <c r="I327" s="49"/>
      <c r="J327" s="49"/>
      <c r="K327" s="49"/>
      <c r="L327" s="49"/>
    </row>
    <row r="328" spans="4:12" ht="31.5" customHeight="1">
      <c r="D328" s="49"/>
      <c r="E328" s="49"/>
      <c r="H328" s="49"/>
      <c r="I328" s="49"/>
      <c r="J328" s="49"/>
      <c r="K328" s="49"/>
      <c r="L328" s="49"/>
    </row>
    <row r="329" spans="4:12" ht="31.5" customHeight="1">
      <c r="D329" s="49"/>
      <c r="E329" s="49"/>
      <c r="H329" s="49"/>
      <c r="I329" s="49"/>
      <c r="J329" s="49"/>
      <c r="K329" s="49"/>
      <c r="L329" s="49"/>
    </row>
    <row r="330" spans="4:12" ht="31.5" customHeight="1">
      <c r="D330" s="49"/>
      <c r="E330" s="49"/>
      <c r="H330" s="49"/>
      <c r="I330" s="49"/>
      <c r="J330" s="49"/>
      <c r="K330" s="49"/>
      <c r="L330" s="49"/>
    </row>
    <row r="331" spans="4:12" ht="31.5" customHeight="1">
      <c r="D331" s="49"/>
      <c r="E331" s="49"/>
      <c r="H331" s="49"/>
      <c r="I331" s="49"/>
      <c r="J331" s="49"/>
      <c r="K331" s="49"/>
      <c r="L331" s="49"/>
    </row>
    <row r="332" spans="4:12" ht="32.1" customHeight="1">
      <c r="D332" s="49"/>
      <c r="E332" s="49"/>
      <c r="H332" s="49"/>
      <c r="I332" s="49"/>
      <c r="J332" s="49"/>
      <c r="K332" s="49"/>
      <c r="L332" s="49"/>
    </row>
    <row r="333" spans="4:12" ht="31.5" customHeight="1">
      <c r="D333" s="49"/>
      <c r="E333" s="49"/>
      <c r="H333" s="49"/>
      <c r="I333" s="49"/>
      <c r="J333" s="49"/>
      <c r="K333" s="49"/>
      <c r="L333" s="49"/>
    </row>
    <row r="334" spans="4:12" ht="31.5" customHeight="1">
      <c r="D334" s="49"/>
      <c r="E334" s="49"/>
      <c r="H334" s="49"/>
      <c r="I334" s="49"/>
      <c r="J334" s="49"/>
      <c r="K334" s="49"/>
      <c r="L334" s="49"/>
    </row>
    <row r="335" spans="4:12" ht="31.5" customHeight="1">
      <c r="D335" s="49"/>
      <c r="E335" s="49"/>
      <c r="H335" s="49"/>
      <c r="I335" s="49"/>
      <c r="J335" s="49"/>
      <c r="K335" s="49"/>
      <c r="L335" s="49"/>
    </row>
    <row r="336" spans="4:12" ht="31.5" customHeight="1">
      <c r="D336" s="49"/>
      <c r="E336" s="49"/>
      <c r="H336" s="49"/>
      <c r="I336" s="49"/>
      <c r="J336" s="49"/>
      <c r="K336" s="49"/>
      <c r="L336" s="49"/>
    </row>
    <row r="337" spans="4:12" ht="31.5" customHeight="1">
      <c r="D337" s="49"/>
      <c r="E337" s="49"/>
      <c r="H337" s="49"/>
      <c r="I337" s="49"/>
      <c r="J337" s="49"/>
      <c r="K337" s="49"/>
      <c r="L337" s="49"/>
    </row>
    <row r="338" spans="4:12" ht="31.5" customHeight="1">
      <c r="D338" s="49"/>
      <c r="E338" s="49"/>
      <c r="H338" s="49"/>
      <c r="I338" s="49"/>
      <c r="J338" s="49"/>
      <c r="K338" s="49"/>
      <c r="L338" s="49"/>
    </row>
    <row r="339" spans="4:12" ht="31.5" customHeight="1">
      <c r="D339" s="49"/>
      <c r="E339" s="49"/>
      <c r="H339" s="49"/>
      <c r="I339" s="49"/>
      <c r="J339" s="49"/>
      <c r="K339" s="49"/>
      <c r="L339" s="49"/>
    </row>
    <row r="340" spans="4:12" ht="31.5" customHeight="1">
      <c r="D340" s="49"/>
      <c r="E340" s="49"/>
      <c r="H340" s="49"/>
      <c r="I340" s="49"/>
      <c r="J340" s="49"/>
      <c r="K340" s="49"/>
      <c r="L340" s="49"/>
    </row>
    <row r="341" spans="4:12" ht="31.5" customHeight="1">
      <c r="D341" s="49"/>
      <c r="E341" s="49"/>
      <c r="H341" s="49"/>
      <c r="I341" s="49"/>
      <c r="J341" s="49"/>
      <c r="K341" s="49"/>
      <c r="L341" s="49"/>
    </row>
    <row r="342" spans="4:12" ht="31.5" customHeight="1">
      <c r="D342" s="49"/>
      <c r="E342" s="49"/>
      <c r="H342" s="49"/>
      <c r="I342" s="49"/>
      <c r="J342" s="49"/>
      <c r="K342" s="49"/>
      <c r="L342" s="49"/>
    </row>
    <row r="343" spans="4:12" ht="31.5" customHeight="1">
      <c r="D343" s="49"/>
      <c r="E343" s="49"/>
      <c r="H343" s="49"/>
      <c r="I343" s="49"/>
      <c r="J343" s="49"/>
      <c r="K343" s="49"/>
      <c r="L343" s="49"/>
    </row>
    <row r="344" spans="4:12" ht="31.5" customHeight="1">
      <c r="D344" s="49"/>
      <c r="E344" s="49"/>
      <c r="H344" s="49"/>
      <c r="I344" s="49"/>
      <c r="J344" s="49"/>
      <c r="K344" s="49"/>
      <c r="L344" s="49"/>
    </row>
    <row r="345" spans="4:12" ht="31.5" customHeight="1">
      <c r="D345" s="49"/>
      <c r="E345" s="49"/>
      <c r="H345" s="49"/>
      <c r="I345" s="49"/>
      <c r="J345" s="49"/>
      <c r="K345" s="49"/>
      <c r="L345" s="49"/>
    </row>
    <row r="346" spans="4:12" ht="31.5" customHeight="1">
      <c r="D346" s="49"/>
      <c r="E346" s="49"/>
      <c r="H346" s="49"/>
      <c r="I346" s="49"/>
      <c r="J346" s="49"/>
      <c r="K346" s="49"/>
      <c r="L346" s="49"/>
    </row>
    <row r="347" spans="4:12" ht="31.5" customHeight="1">
      <c r="D347" s="49"/>
      <c r="E347" s="49"/>
      <c r="H347" s="49"/>
      <c r="I347" s="49"/>
      <c r="J347" s="49"/>
      <c r="K347" s="49"/>
      <c r="L347" s="49"/>
    </row>
    <row r="348" spans="4:12" ht="31.5" customHeight="1">
      <c r="D348" s="49"/>
      <c r="E348" s="49"/>
      <c r="H348" s="49"/>
      <c r="I348" s="49"/>
      <c r="J348" s="49"/>
      <c r="K348" s="49"/>
      <c r="L348" s="49"/>
    </row>
    <row r="349" spans="4:12" ht="31.5" customHeight="1">
      <c r="D349" s="49"/>
      <c r="E349" s="49"/>
      <c r="H349" s="49"/>
      <c r="I349" s="49"/>
      <c r="J349" s="49"/>
      <c r="K349" s="49"/>
      <c r="L349" s="49"/>
    </row>
    <row r="350" spans="4:12" ht="31.5" customHeight="1">
      <c r="D350" s="49"/>
      <c r="E350" s="49"/>
      <c r="H350" s="49"/>
      <c r="I350" s="49"/>
      <c r="J350" s="49"/>
      <c r="K350" s="49"/>
      <c r="L350" s="49"/>
    </row>
    <row r="351" spans="4:12" ht="31.5" customHeight="1">
      <c r="D351" s="49"/>
      <c r="E351" s="49"/>
      <c r="H351" s="49"/>
      <c r="I351" s="49"/>
      <c r="J351" s="49"/>
      <c r="K351" s="49"/>
      <c r="L351" s="49"/>
    </row>
    <row r="352" spans="4:12" ht="31.5" customHeight="1">
      <c r="D352" s="49"/>
      <c r="E352" s="49"/>
      <c r="H352" s="49"/>
      <c r="I352" s="49"/>
      <c r="J352" s="49"/>
      <c r="K352" s="49"/>
      <c r="L352" s="49"/>
    </row>
    <row r="353" spans="4:12" ht="31.5" customHeight="1">
      <c r="D353" s="49"/>
      <c r="E353" s="49"/>
      <c r="H353" s="49"/>
      <c r="I353" s="49"/>
      <c r="J353" s="49"/>
      <c r="K353" s="49"/>
      <c r="L353" s="49"/>
    </row>
    <row r="354" spans="4:12" ht="31.5" customHeight="1">
      <c r="D354" s="49"/>
      <c r="E354" s="49"/>
      <c r="H354" s="49"/>
      <c r="I354" s="49"/>
      <c r="J354" s="49"/>
      <c r="K354" s="49"/>
      <c r="L354" s="49"/>
    </row>
    <row r="355" spans="4:12" ht="31.5" customHeight="1">
      <c r="D355" s="49"/>
      <c r="E355" s="49"/>
      <c r="H355" s="49"/>
      <c r="I355" s="49"/>
      <c r="J355" s="49"/>
      <c r="K355" s="49"/>
      <c r="L355" s="49"/>
    </row>
    <row r="356" spans="4:12" ht="31.5" customHeight="1">
      <c r="D356" s="49"/>
      <c r="E356" s="49"/>
      <c r="H356" s="49"/>
      <c r="I356" s="49"/>
      <c r="J356" s="49"/>
      <c r="K356" s="49"/>
      <c r="L356" s="49"/>
    </row>
    <row r="357" spans="4:12" ht="31.5" customHeight="1">
      <c r="D357" s="49"/>
      <c r="E357" s="49"/>
      <c r="H357" s="49"/>
      <c r="I357" s="49"/>
      <c r="J357" s="49"/>
      <c r="K357" s="49"/>
      <c r="L357" s="49"/>
    </row>
    <row r="358" spans="4:12" ht="31.5" customHeight="1">
      <c r="D358" s="49"/>
      <c r="E358" s="49"/>
      <c r="H358" s="49"/>
      <c r="I358" s="49"/>
      <c r="J358" s="49"/>
      <c r="K358" s="49"/>
      <c r="L358" s="49"/>
    </row>
    <row r="359" spans="4:12" ht="31.5" customHeight="1">
      <c r="D359" s="49"/>
      <c r="E359" s="49"/>
      <c r="H359" s="49"/>
      <c r="I359" s="49"/>
      <c r="J359" s="49"/>
      <c r="K359" s="49"/>
      <c r="L359" s="49"/>
    </row>
    <row r="360" spans="4:12" ht="31.5" customHeight="1">
      <c r="D360" s="49"/>
      <c r="E360" s="49"/>
      <c r="H360" s="49"/>
      <c r="I360" s="49"/>
      <c r="J360" s="49"/>
      <c r="K360" s="49"/>
      <c r="L360" s="49"/>
    </row>
    <row r="361" spans="4:12" ht="31.5" customHeight="1">
      <c r="D361" s="49"/>
      <c r="E361" s="49"/>
      <c r="H361" s="49"/>
      <c r="I361" s="49"/>
      <c r="J361" s="49"/>
      <c r="K361" s="49"/>
      <c r="L361" s="49"/>
    </row>
    <row r="362" spans="4:12" ht="31.5" customHeight="1">
      <c r="D362" s="49"/>
      <c r="E362" s="49"/>
      <c r="H362" s="49"/>
      <c r="I362" s="49"/>
      <c r="J362" s="49"/>
      <c r="K362" s="49"/>
      <c r="L362" s="49"/>
    </row>
    <row r="363" spans="4:12" ht="31.5" customHeight="1">
      <c r="D363" s="49"/>
      <c r="E363" s="49"/>
      <c r="H363" s="49"/>
      <c r="I363" s="49"/>
      <c r="J363" s="49"/>
      <c r="K363" s="49"/>
      <c r="L363" s="49"/>
    </row>
    <row r="364" spans="4:12" ht="31.5" customHeight="1">
      <c r="D364" s="49"/>
      <c r="E364" s="49"/>
      <c r="H364" s="49"/>
      <c r="I364" s="49"/>
      <c r="J364" s="49"/>
      <c r="K364" s="49"/>
      <c r="L364" s="49"/>
    </row>
    <row r="365" spans="4:12" ht="31.5" customHeight="1">
      <c r="D365" s="49"/>
      <c r="E365" s="49"/>
      <c r="H365" s="49"/>
      <c r="I365" s="49"/>
      <c r="J365" s="49"/>
      <c r="K365" s="49"/>
      <c r="L365" s="49"/>
    </row>
    <row r="366" spans="4:12" ht="31.5" customHeight="1">
      <c r="D366" s="49"/>
      <c r="E366" s="49"/>
      <c r="H366" s="49"/>
      <c r="I366" s="49"/>
      <c r="J366" s="49"/>
      <c r="K366" s="49"/>
      <c r="L366" s="49"/>
    </row>
    <row r="367" spans="4:12" ht="31.5" customHeight="1">
      <c r="D367" s="49"/>
      <c r="E367" s="49"/>
      <c r="H367" s="49"/>
      <c r="I367" s="49"/>
      <c r="J367" s="49"/>
      <c r="K367" s="49"/>
      <c r="L367" s="49"/>
    </row>
    <row r="368" spans="4:12" ht="31.5" customHeight="1">
      <c r="D368" s="49"/>
      <c r="E368" s="49"/>
      <c r="H368" s="49"/>
      <c r="I368" s="49"/>
      <c r="J368" s="49"/>
      <c r="K368" s="49"/>
      <c r="L368" s="49"/>
    </row>
    <row r="369" spans="4:12" ht="31.5" customHeight="1">
      <c r="D369" s="49"/>
      <c r="E369" s="49"/>
      <c r="H369" s="49"/>
      <c r="I369" s="49"/>
      <c r="J369" s="49"/>
      <c r="K369" s="49"/>
      <c r="L369" s="49"/>
    </row>
    <row r="370" spans="4:12" ht="31.5" customHeight="1">
      <c r="D370" s="49"/>
      <c r="E370" s="49"/>
      <c r="H370" s="49"/>
      <c r="I370" s="49"/>
      <c r="J370" s="49"/>
      <c r="K370" s="49"/>
      <c r="L370" s="49"/>
    </row>
    <row r="371" spans="4:12" ht="31.5" customHeight="1">
      <c r="D371" s="49"/>
      <c r="E371" s="49"/>
      <c r="H371" s="49"/>
      <c r="I371" s="49"/>
      <c r="J371" s="49"/>
      <c r="K371" s="49"/>
      <c r="L371" s="49"/>
    </row>
    <row r="372" spans="4:12" ht="31.5" customHeight="1">
      <c r="D372" s="49"/>
      <c r="E372" s="49"/>
      <c r="H372" s="49"/>
      <c r="I372" s="49"/>
      <c r="J372" s="49"/>
      <c r="K372" s="49"/>
      <c r="L372" s="49"/>
    </row>
    <row r="373" spans="4:12" ht="31.5" customHeight="1">
      <c r="D373" s="49"/>
      <c r="E373" s="49"/>
      <c r="H373" s="49"/>
      <c r="I373" s="49"/>
      <c r="J373" s="49"/>
      <c r="K373" s="49"/>
      <c r="L373" s="49"/>
    </row>
    <row r="374" spans="4:12" ht="31.5" customHeight="1">
      <c r="D374" s="49"/>
      <c r="E374" s="49"/>
      <c r="H374" s="49"/>
      <c r="I374" s="49"/>
      <c r="J374" s="49"/>
      <c r="K374" s="49"/>
      <c r="L374" s="49"/>
    </row>
    <row r="375" spans="4:12" ht="31.5" customHeight="1">
      <c r="D375" s="49"/>
      <c r="E375" s="49"/>
      <c r="H375" s="49"/>
      <c r="I375" s="49"/>
      <c r="J375" s="49"/>
      <c r="K375" s="49"/>
      <c r="L375" s="49"/>
    </row>
    <row r="376" spans="4:12" ht="31.5" customHeight="1">
      <c r="D376" s="49"/>
      <c r="E376" s="49"/>
      <c r="H376" s="49"/>
      <c r="I376" s="49"/>
      <c r="J376" s="49"/>
      <c r="K376" s="49"/>
      <c r="L376" s="49"/>
    </row>
    <row r="377" spans="4:12" ht="31.5" customHeight="1">
      <c r="D377" s="49"/>
      <c r="E377" s="49"/>
      <c r="H377" s="49"/>
      <c r="I377" s="49"/>
      <c r="J377" s="49"/>
      <c r="K377" s="49"/>
      <c r="L377" s="49"/>
    </row>
    <row r="378" spans="4:12" ht="31.5" customHeight="1">
      <c r="D378" s="49"/>
      <c r="E378" s="49"/>
      <c r="H378" s="49"/>
      <c r="I378" s="49"/>
      <c r="J378" s="49"/>
      <c r="K378" s="49"/>
      <c r="L378" s="49"/>
    </row>
    <row r="379" spans="4:12" ht="31.5" customHeight="1">
      <c r="D379" s="49"/>
      <c r="E379" s="49"/>
      <c r="H379" s="49"/>
      <c r="I379" s="49"/>
      <c r="J379" s="49"/>
      <c r="K379" s="49"/>
      <c r="L379" s="49"/>
    </row>
    <row r="380" spans="4:12" ht="31.5" customHeight="1">
      <c r="D380" s="49"/>
      <c r="E380" s="49"/>
      <c r="H380" s="49"/>
      <c r="I380" s="49"/>
      <c r="J380" s="49"/>
      <c r="K380" s="49"/>
      <c r="L380" s="49"/>
    </row>
    <row r="381" spans="4:12" ht="31.5" customHeight="1">
      <c r="D381" s="49"/>
      <c r="E381" s="49"/>
      <c r="H381" s="49"/>
      <c r="I381" s="49"/>
      <c r="J381" s="49"/>
      <c r="K381" s="49"/>
      <c r="L381" s="49"/>
    </row>
    <row r="382" spans="4:12" ht="31.5" customHeight="1">
      <c r="D382" s="49"/>
      <c r="E382" s="49"/>
      <c r="H382" s="49"/>
      <c r="I382" s="49"/>
      <c r="J382" s="49"/>
      <c r="K382" s="49"/>
      <c r="L382" s="49"/>
    </row>
    <row r="383" spans="4:12" ht="31.5" customHeight="1">
      <c r="D383" s="49"/>
      <c r="E383" s="49"/>
      <c r="H383" s="49"/>
      <c r="I383" s="49"/>
      <c r="J383" s="49"/>
      <c r="K383" s="49"/>
      <c r="L383" s="49"/>
    </row>
    <row r="384" spans="4:12" ht="31.5" customHeight="1">
      <c r="D384" s="49"/>
      <c r="E384" s="49"/>
      <c r="H384" s="49"/>
      <c r="I384" s="49"/>
      <c r="J384" s="49"/>
      <c r="K384" s="49"/>
      <c r="L384" s="49"/>
    </row>
    <row r="385" spans="4:12" ht="31.5" customHeight="1">
      <c r="D385" s="49"/>
      <c r="E385" s="49"/>
      <c r="H385" s="49"/>
      <c r="I385" s="49"/>
      <c r="J385" s="49"/>
      <c r="K385" s="49"/>
      <c r="L385" s="49"/>
    </row>
    <row r="386" spans="4:12" ht="31.5" customHeight="1">
      <c r="D386" s="49"/>
      <c r="E386" s="49"/>
      <c r="H386" s="49"/>
      <c r="I386" s="49"/>
      <c r="J386" s="49"/>
      <c r="K386" s="49"/>
      <c r="L386" s="49"/>
    </row>
    <row r="387" spans="4:12" ht="31.5" customHeight="1">
      <c r="D387" s="49"/>
      <c r="E387" s="49"/>
      <c r="H387" s="49"/>
      <c r="I387" s="49"/>
      <c r="J387" s="49"/>
      <c r="K387" s="49"/>
      <c r="L387" s="49"/>
    </row>
    <row r="388" spans="4:12" ht="31.5" customHeight="1">
      <c r="D388" s="49"/>
      <c r="E388" s="49"/>
      <c r="H388" s="49"/>
      <c r="I388" s="49"/>
      <c r="J388" s="49"/>
      <c r="K388" s="49"/>
      <c r="L388" s="49"/>
    </row>
    <row r="389" spans="4:12" ht="31.5" customHeight="1">
      <c r="D389" s="49"/>
      <c r="E389" s="49"/>
      <c r="H389" s="49"/>
      <c r="I389" s="49"/>
      <c r="J389" s="49"/>
      <c r="K389" s="49"/>
      <c r="L389" s="49"/>
    </row>
    <row r="390" spans="4:12" ht="31.5" customHeight="1">
      <c r="D390" s="49"/>
      <c r="E390" s="49"/>
      <c r="H390" s="49"/>
      <c r="I390" s="49"/>
      <c r="J390" s="49"/>
      <c r="K390" s="49"/>
      <c r="L390" s="49"/>
    </row>
    <row r="391" spans="4:12" ht="31.5" customHeight="1">
      <c r="D391" s="49"/>
      <c r="E391" s="49"/>
      <c r="H391" s="49"/>
      <c r="I391" s="49"/>
      <c r="J391" s="49"/>
      <c r="K391" s="49"/>
      <c r="L391" s="49"/>
    </row>
    <row r="392" spans="4:12" ht="31.5" customHeight="1">
      <c r="D392" s="49"/>
      <c r="E392" s="49"/>
      <c r="H392" s="49"/>
      <c r="I392" s="49"/>
      <c r="J392" s="49"/>
      <c r="K392" s="49"/>
      <c r="L392" s="49"/>
    </row>
    <row r="393" spans="4:12" ht="31.5" customHeight="1">
      <c r="D393" s="49"/>
      <c r="E393" s="49"/>
      <c r="H393" s="49"/>
      <c r="I393" s="49"/>
      <c r="J393" s="49"/>
      <c r="K393" s="49"/>
      <c r="L393" s="49"/>
    </row>
    <row r="394" spans="4:12" ht="31.5" customHeight="1">
      <c r="D394" s="49"/>
      <c r="E394" s="49"/>
      <c r="H394" s="49"/>
      <c r="I394" s="49"/>
      <c r="J394" s="49"/>
      <c r="K394" s="49"/>
      <c r="L394" s="49"/>
    </row>
    <row r="395" spans="4:12" ht="31.5" customHeight="1">
      <c r="D395" s="49"/>
      <c r="E395" s="49"/>
      <c r="H395" s="49"/>
      <c r="I395" s="49"/>
      <c r="J395" s="49"/>
      <c r="K395" s="49"/>
      <c r="L395" s="49"/>
    </row>
    <row r="396" spans="4:12" ht="31.5" customHeight="1">
      <c r="D396" s="49"/>
      <c r="E396" s="49"/>
      <c r="H396" s="49"/>
      <c r="I396" s="49"/>
      <c r="J396" s="49"/>
      <c r="K396" s="49"/>
      <c r="L396" s="49"/>
    </row>
    <row r="397" spans="4:12" ht="31.5" customHeight="1">
      <c r="D397" s="49"/>
      <c r="E397" s="49"/>
      <c r="H397" s="49"/>
      <c r="I397" s="49"/>
      <c r="J397" s="49"/>
      <c r="K397" s="49"/>
      <c r="L397" s="49"/>
    </row>
    <row r="398" spans="4:12" ht="31.5" customHeight="1">
      <c r="D398" s="49"/>
      <c r="E398" s="49"/>
      <c r="H398" s="49"/>
      <c r="I398" s="49"/>
      <c r="J398" s="49"/>
      <c r="K398" s="49"/>
      <c r="L398" s="49"/>
    </row>
    <row r="399" spans="4:12" ht="31.5" customHeight="1">
      <c r="D399" s="49"/>
      <c r="E399" s="49"/>
      <c r="H399" s="49"/>
      <c r="I399" s="49"/>
      <c r="J399" s="49"/>
      <c r="K399" s="49"/>
      <c r="L399" s="49"/>
    </row>
    <row r="400" spans="4:12" ht="31.5" customHeight="1">
      <c r="D400" s="49"/>
      <c r="E400" s="49"/>
      <c r="H400" s="49"/>
      <c r="I400" s="49"/>
      <c r="J400" s="49"/>
      <c r="K400" s="49"/>
      <c r="L400" s="49"/>
    </row>
    <row r="401" spans="4:12" ht="31.5" customHeight="1">
      <c r="D401" s="49"/>
      <c r="E401" s="49"/>
      <c r="H401" s="49"/>
      <c r="I401" s="49"/>
      <c r="J401" s="49"/>
      <c r="K401" s="49"/>
      <c r="L401" s="49"/>
    </row>
    <row r="402" spans="4:12" ht="31.5" customHeight="1">
      <c r="D402" s="49"/>
      <c r="E402" s="49"/>
      <c r="H402" s="49"/>
      <c r="I402" s="49"/>
      <c r="J402" s="49"/>
      <c r="K402" s="49"/>
      <c r="L402" s="49"/>
    </row>
    <row r="403" spans="4:12" ht="31.5" customHeight="1">
      <c r="D403" s="49"/>
      <c r="E403" s="49"/>
      <c r="H403" s="49"/>
      <c r="I403" s="49"/>
      <c r="J403" s="49"/>
      <c r="K403" s="49"/>
      <c r="L403" s="49"/>
    </row>
    <row r="404" spans="4:12" ht="31.5" customHeight="1">
      <c r="D404" s="49"/>
      <c r="E404" s="49"/>
      <c r="H404" s="49"/>
      <c r="I404" s="49"/>
      <c r="J404" s="49"/>
      <c r="K404" s="49"/>
      <c r="L404" s="49"/>
    </row>
    <row r="405" spans="4:12" ht="31.5" customHeight="1">
      <c r="D405" s="49"/>
      <c r="E405" s="49"/>
      <c r="H405" s="49"/>
      <c r="I405" s="49"/>
      <c r="J405" s="49"/>
      <c r="K405" s="49"/>
      <c r="L405" s="49"/>
    </row>
    <row r="406" spans="4:12" ht="31.5" customHeight="1">
      <c r="D406" s="49"/>
      <c r="E406" s="49"/>
      <c r="H406" s="49"/>
      <c r="I406" s="49"/>
      <c r="J406" s="49"/>
      <c r="K406" s="49"/>
      <c r="L406" s="49"/>
    </row>
    <row r="407" spans="4:12" ht="31.5" customHeight="1">
      <c r="D407" s="49"/>
      <c r="E407" s="49"/>
      <c r="H407" s="49"/>
      <c r="I407" s="49"/>
      <c r="J407" s="49"/>
      <c r="K407" s="49"/>
      <c r="L407" s="49"/>
    </row>
    <row r="408" spans="4:12" ht="31.5" customHeight="1">
      <c r="D408" s="49"/>
      <c r="E408" s="49"/>
      <c r="H408" s="49"/>
      <c r="I408" s="49"/>
      <c r="J408" s="49"/>
      <c r="K408" s="49"/>
      <c r="L408" s="49"/>
    </row>
    <row r="409" spans="4:12" ht="31.5" customHeight="1">
      <c r="D409" s="49"/>
      <c r="E409" s="49"/>
      <c r="H409" s="49"/>
      <c r="I409" s="49"/>
      <c r="J409" s="49"/>
      <c r="K409" s="49"/>
      <c r="L409" s="49"/>
    </row>
    <row r="410" spans="4:12" ht="31.5" customHeight="1">
      <c r="D410" s="49"/>
      <c r="E410" s="49"/>
      <c r="H410" s="49"/>
      <c r="I410" s="49"/>
      <c r="J410" s="49"/>
      <c r="K410" s="49"/>
      <c r="L410" s="49"/>
    </row>
    <row r="411" spans="4:12" ht="31.5" customHeight="1">
      <c r="D411" s="49"/>
      <c r="E411" s="49"/>
      <c r="H411" s="49"/>
      <c r="I411" s="49"/>
      <c r="J411" s="49"/>
      <c r="K411" s="49"/>
      <c r="L411" s="49"/>
    </row>
    <row r="412" spans="4:12" ht="31.5" customHeight="1">
      <c r="D412" s="49"/>
      <c r="E412" s="49"/>
      <c r="H412" s="49"/>
      <c r="I412" s="49"/>
      <c r="J412" s="49"/>
      <c r="K412" s="49"/>
      <c r="L412" s="49"/>
    </row>
    <row r="413" spans="4:12" ht="31.5" customHeight="1">
      <c r="D413" s="49"/>
      <c r="E413" s="49"/>
      <c r="H413" s="49"/>
      <c r="I413" s="49"/>
      <c r="J413" s="49"/>
      <c r="K413" s="49"/>
      <c r="L413" s="49"/>
    </row>
    <row r="414" spans="4:12" ht="31.5" customHeight="1">
      <c r="D414" s="49"/>
      <c r="E414" s="49"/>
      <c r="H414" s="49"/>
      <c r="I414" s="49"/>
      <c r="J414" s="49"/>
      <c r="K414" s="49"/>
      <c r="L414" s="49"/>
    </row>
    <row r="415" spans="4:12" ht="31.5" customHeight="1">
      <c r="D415" s="49"/>
      <c r="E415" s="49"/>
      <c r="H415" s="49"/>
      <c r="I415" s="49"/>
      <c r="J415" s="49"/>
      <c r="K415" s="49"/>
      <c r="L415" s="49"/>
    </row>
    <row r="416" spans="4:12" ht="31.5" customHeight="1">
      <c r="D416" s="49"/>
      <c r="E416" s="49"/>
      <c r="H416" s="49"/>
      <c r="I416" s="49"/>
      <c r="J416" s="49"/>
      <c r="K416" s="49"/>
      <c r="L416" s="49"/>
    </row>
    <row r="417" spans="4:12" ht="31.5" customHeight="1">
      <c r="D417" s="49"/>
      <c r="E417" s="49"/>
      <c r="H417" s="49"/>
      <c r="I417" s="49"/>
      <c r="J417" s="49"/>
      <c r="K417" s="49"/>
      <c r="L417" s="49"/>
    </row>
    <row r="418" spans="4:12" ht="31.5" customHeight="1">
      <c r="D418" s="49"/>
      <c r="E418" s="49"/>
      <c r="H418" s="49"/>
      <c r="I418" s="49"/>
      <c r="J418" s="49"/>
      <c r="K418" s="49"/>
      <c r="L418" s="49"/>
    </row>
    <row r="419" spans="4:12" ht="31.5" customHeight="1">
      <c r="D419" s="49"/>
      <c r="E419" s="49"/>
      <c r="H419" s="49"/>
      <c r="I419" s="49"/>
      <c r="J419" s="49"/>
      <c r="K419" s="49"/>
      <c r="L419" s="49"/>
    </row>
    <row r="420" spans="4:12" ht="31.5" customHeight="1">
      <c r="D420" s="49"/>
      <c r="E420" s="49"/>
      <c r="H420" s="49"/>
      <c r="I420" s="49"/>
      <c r="J420" s="49"/>
      <c r="K420" s="49"/>
      <c r="L420" s="49"/>
    </row>
    <row r="421" spans="4:12" ht="31.5" customHeight="1">
      <c r="D421" s="49"/>
      <c r="E421" s="49"/>
      <c r="H421" s="49"/>
      <c r="I421" s="49"/>
      <c r="J421" s="49"/>
      <c r="K421" s="49"/>
      <c r="L421" s="49"/>
    </row>
    <row r="422" spans="4:12" ht="31.5" customHeight="1">
      <c r="D422" s="49"/>
      <c r="E422" s="49"/>
      <c r="H422" s="49"/>
      <c r="I422" s="49"/>
      <c r="J422" s="49"/>
      <c r="K422" s="49"/>
      <c r="L422" s="49"/>
    </row>
    <row r="423" spans="4:12" ht="31.5" customHeight="1">
      <c r="D423" s="49"/>
      <c r="E423" s="49"/>
      <c r="H423" s="49"/>
      <c r="I423" s="49"/>
      <c r="J423" s="49"/>
      <c r="K423" s="49"/>
      <c r="L423" s="49"/>
    </row>
    <row r="424" spans="4:12" ht="31.5" customHeight="1">
      <c r="D424" s="49"/>
      <c r="E424" s="49"/>
      <c r="H424" s="49"/>
      <c r="I424" s="49"/>
      <c r="J424" s="49"/>
      <c r="K424" s="49"/>
      <c r="L424" s="49"/>
    </row>
    <row r="425" spans="4:12" ht="31.5" customHeight="1">
      <c r="D425" s="49"/>
      <c r="E425" s="49"/>
      <c r="H425" s="49"/>
      <c r="I425" s="49"/>
      <c r="J425" s="49"/>
      <c r="K425" s="49"/>
      <c r="L425" s="49"/>
    </row>
    <row r="426" spans="4:12" ht="31.5" customHeight="1">
      <c r="D426" s="49"/>
      <c r="E426" s="49"/>
      <c r="H426" s="49"/>
      <c r="I426" s="49"/>
      <c r="J426" s="49"/>
      <c r="K426" s="49"/>
      <c r="L426" s="49"/>
    </row>
    <row r="427" spans="4:12" ht="31.5" customHeight="1">
      <c r="D427" s="49"/>
      <c r="E427" s="49"/>
      <c r="H427" s="49"/>
      <c r="I427" s="49"/>
      <c r="J427" s="49"/>
      <c r="K427" s="49"/>
      <c r="L427" s="49"/>
    </row>
    <row r="428" spans="4:12" ht="31.5" customHeight="1">
      <c r="D428" s="49"/>
      <c r="E428" s="49"/>
      <c r="H428" s="49"/>
      <c r="I428" s="49"/>
      <c r="J428" s="49"/>
      <c r="K428" s="49"/>
      <c r="L428" s="49"/>
    </row>
    <row r="429" spans="4:12" ht="31.5" customHeight="1">
      <c r="D429" s="49"/>
      <c r="E429" s="49"/>
      <c r="H429" s="49"/>
      <c r="I429" s="49"/>
      <c r="J429" s="49"/>
      <c r="K429" s="49"/>
      <c r="L429" s="49"/>
    </row>
    <row r="430" spans="4:12" ht="31.5" customHeight="1">
      <c r="D430" s="49"/>
      <c r="E430" s="49"/>
      <c r="H430" s="49"/>
      <c r="I430" s="49"/>
      <c r="J430" s="49"/>
      <c r="K430" s="49"/>
      <c r="L430" s="49"/>
    </row>
    <row r="431" spans="4:12" ht="31.5" customHeight="1">
      <c r="D431" s="49"/>
      <c r="E431" s="49"/>
      <c r="H431" s="49"/>
      <c r="I431" s="49"/>
      <c r="J431" s="49"/>
      <c r="K431" s="49"/>
      <c r="L431" s="49"/>
    </row>
    <row r="432" spans="4:12" ht="31.5" customHeight="1">
      <c r="D432" s="49"/>
      <c r="E432" s="49"/>
      <c r="H432" s="49"/>
      <c r="I432" s="49"/>
      <c r="J432" s="49"/>
      <c r="K432" s="49"/>
      <c r="L432" s="49"/>
    </row>
    <row r="433" spans="4:12" ht="31.5" customHeight="1">
      <c r="D433" s="49"/>
      <c r="E433" s="49"/>
      <c r="H433" s="49"/>
      <c r="I433" s="49"/>
      <c r="J433" s="49"/>
      <c r="K433" s="49"/>
      <c r="L433" s="49"/>
    </row>
    <row r="434" spans="4:12" ht="31.5" customHeight="1">
      <c r="D434" s="49"/>
      <c r="E434" s="49"/>
      <c r="H434" s="49"/>
      <c r="I434" s="49"/>
      <c r="J434" s="49"/>
      <c r="K434" s="49"/>
      <c r="L434" s="49"/>
    </row>
    <row r="435" spans="4:12" ht="31.5" customHeight="1">
      <c r="D435" s="49"/>
      <c r="E435" s="49"/>
      <c r="H435" s="49"/>
      <c r="I435" s="49"/>
      <c r="J435" s="49"/>
      <c r="K435" s="49"/>
      <c r="L435" s="49"/>
    </row>
    <row r="436" spans="4:12" ht="31.5" customHeight="1">
      <c r="D436" s="49"/>
      <c r="E436" s="49"/>
      <c r="H436" s="49"/>
      <c r="I436" s="49"/>
      <c r="J436" s="49"/>
      <c r="K436" s="49"/>
      <c r="L436" s="49"/>
    </row>
    <row r="437" spans="4:12" ht="31.5" customHeight="1">
      <c r="D437" s="49"/>
      <c r="E437" s="49"/>
      <c r="H437" s="49"/>
      <c r="I437" s="49"/>
      <c r="J437" s="49"/>
      <c r="K437" s="49"/>
      <c r="L437" s="49"/>
    </row>
    <row r="438" spans="4:12" ht="31.5" customHeight="1">
      <c r="D438" s="49"/>
      <c r="E438" s="49"/>
      <c r="H438" s="49"/>
      <c r="I438" s="49"/>
      <c r="J438" s="49"/>
      <c r="K438" s="49"/>
      <c r="L438" s="49"/>
    </row>
    <row r="439" spans="4:12" ht="31.5" customHeight="1">
      <c r="D439" s="49"/>
      <c r="E439" s="49"/>
      <c r="H439" s="49"/>
      <c r="I439" s="49"/>
      <c r="J439" s="49"/>
      <c r="K439" s="49"/>
      <c r="L439" s="49"/>
    </row>
    <row r="440" spans="4:12" ht="32.1" customHeight="1">
      <c r="D440" s="49"/>
      <c r="E440" s="49"/>
      <c r="H440" s="49"/>
      <c r="I440" s="49"/>
      <c r="J440" s="49"/>
      <c r="K440" s="49"/>
      <c r="L440" s="49"/>
    </row>
    <row r="441" spans="4:12" ht="32.1" customHeight="1">
      <c r="D441" s="49"/>
      <c r="E441" s="49"/>
      <c r="H441" s="49"/>
      <c r="I441" s="49"/>
      <c r="J441" s="49"/>
      <c r="K441" s="49"/>
      <c r="L441" s="49"/>
    </row>
    <row r="442" spans="4:12" ht="32.1" customHeight="1">
      <c r="D442" s="49"/>
      <c r="E442" s="49"/>
      <c r="H442" s="49"/>
      <c r="I442" s="49"/>
      <c r="J442" s="49"/>
      <c r="K442" s="49"/>
      <c r="L442" s="49"/>
    </row>
    <row r="443" spans="4:12" ht="32.1" customHeight="1">
      <c r="D443" s="49"/>
      <c r="E443" s="49"/>
      <c r="H443" s="49"/>
      <c r="I443" s="49"/>
      <c r="J443" s="49"/>
      <c r="K443" s="49"/>
      <c r="L443" s="49"/>
    </row>
    <row r="444" spans="4:12" ht="32.1" customHeight="1">
      <c r="D444" s="49"/>
      <c r="E444" s="49"/>
      <c r="H444" s="49"/>
      <c r="I444" s="49"/>
      <c r="J444" s="49"/>
      <c r="K444" s="49"/>
      <c r="L444" s="49"/>
    </row>
    <row r="445" spans="4:12" ht="32.1" customHeight="1">
      <c r="D445" s="49"/>
      <c r="E445" s="49"/>
      <c r="H445" s="49"/>
      <c r="I445" s="49"/>
      <c r="J445" s="49"/>
      <c r="K445" s="49"/>
      <c r="L445" s="49"/>
    </row>
    <row r="446" spans="4:12" ht="32.1" customHeight="1">
      <c r="D446" s="49"/>
      <c r="E446" s="49"/>
      <c r="H446" s="49"/>
      <c r="I446" s="49"/>
      <c r="J446" s="49"/>
      <c r="K446" s="49"/>
      <c r="L446" s="49"/>
    </row>
    <row r="447" spans="4:12" ht="32.1" customHeight="1">
      <c r="D447" s="49"/>
      <c r="E447" s="49"/>
      <c r="H447" s="49"/>
      <c r="I447" s="49"/>
      <c r="J447" s="49"/>
      <c r="K447" s="49"/>
      <c r="L447" s="49"/>
    </row>
    <row r="448" spans="4:12" ht="32.1" customHeight="1">
      <c r="D448" s="49"/>
      <c r="E448" s="49"/>
      <c r="H448" s="49"/>
      <c r="I448" s="49"/>
      <c r="J448" s="49"/>
      <c r="K448" s="49"/>
      <c r="L448" s="49"/>
    </row>
    <row r="449" spans="4:12" ht="32.1" customHeight="1">
      <c r="D449" s="49"/>
      <c r="E449" s="49"/>
      <c r="H449" s="49"/>
      <c r="I449" s="49"/>
      <c r="J449" s="49"/>
      <c r="K449" s="49"/>
      <c r="L449" s="49"/>
    </row>
    <row r="450" spans="4:12" ht="32.1" customHeight="1">
      <c r="D450" s="49"/>
      <c r="E450" s="49"/>
      <c r="H450" s="49"/>
      <c r="I450" s="49"/>
      <c r="J450" s="49"/>
      <c r="K450" s="49"/>
      <c r="L450" s="49"/>
    </row>
    <row r="451" spans="4:12" ht="32.1" customHeight="1">
      <c r="D451" s="49"/>
      <c r="E451" s="49"/>
      <c r="H451" s="49"/>
      <c r="I451" s="49"/>
      <c r="J451" s="49"/>
      <c r="K451" s="49"/>
      <c r="L451" s="49"/>
    </row>
    <row r="452" spans="4:12" ht="32.1" customHeight="1">
      <c r="D452" s="49"/>
      <c r="E452" s="49"/>
      <c r="H452" s="49"/>
      <c r="I452" s="49"/>
      <c r="J452" s="49"/>
      <c r="K452" s="49"/>
      <c r="L452" s="49"/>
    </row>
    <row r="453" spans="4:12" ht="32.1" customHeight="1">
      <c r="D453" s="49"/>
      <c r="E453" s="49"/>
      <c r="H453" s="49"/>
      <c r="I453" s="49"/>
      <c r="J453" s="49"/>
      <c r="K453" s="49"/>
      <c r="L453" s="49"/>
    </row>
    <row r="454" spans="4:12" ht="32.1" customHeight="1">
      <c r="D454" s="49"/>
      <c r="E454" s="49"/>
      <c r="H454" s="49"/>
      <c r="I454" s="49"/>
      <c r="J454" s="49"/>
      <c r="K454" s="49"/>
      <c r="L454" s="49"/>
    </row>
    <row r="455" spans="4:12" ht="32.1" customHeight="1">
      <c r="D455" s="49"/>
      <c r="E455" s="49"/>
      <c r="H455" s="49"/>
      <c r="I455" s="49"/>
      <c r="J455" s="49"/>
      <c r="K455" s="49"/>
      <c r="L455" s="49"/>
    </row>
    <row r="456" spans="4:12" ht="32.1" customHeight="1">
      <c r="D456" s="49"/>
      <c r="E456" s="49"/>
      <c r="H456" s="49"/>
      <c r="I456" s="49"/>
      <c r="J456" s="49"/>
      <c r="K456" s="49"/>
      <c r="L456" s="49"/>
    </row>
    <row r="457" spans="4:12" ht="32.1" customHeight="1">
      <c r="D457" s="49"/>
      <c r="E457" s="49"/>
      <c r="H457" s="49"/>
      <c r="I457" s="49"/>
      <c r="J457" s="49"/>
      <c r="K457" s="49"/>
      <c r="L457" s="49"/>
    </row>
    <row r="458" spans="4:12" ht="32.1" customHeight="1">
      <c r="D458" s="49"/>
      <c r="E458" s="49"/>
      <c r="H458" s="49"/>
      <c r="I458" s="49"/>
      <c r="J458" s="49"/>
      <c r="K458" s="49"/>
      <c r="L458" s="49"/>
    </row>
    <row r="459" spans="4:12" ht="32.1" customHeight="1">
      <c r="D459" s="49"/>
      <c r="E459" s="49"/>
      <c r="H459" s="49"/>
      <c r="I459" s="49"/>
      <c r="J459" s="49"/>
      <c r="K459" s="49"/>
      <c r="L459" s="49"/>
    </row>
    <row r="460" spans="4:12" ht="32.1" customHeight="1">
      <c r="D460" s="49"/>
      <c r="E460" s="49"/>
      <c r="H460" s="49"/>
      <c r="I460" s="49"/>
      <c r="J460" s="49"/>
      <c r="K460" s="49"/>
      <c r="L460" s="49"/>
    </row>
    <row r="461" spans="4:12" ht="32.1" customHeight="1">
      <c r="D461" s="49"/>
      <c r="E461" s="49"/>
      <c r="H461" s="49"/>
      <c r="I461" s="49"/>
      <c r="J461" s="49"/>
      <c r="K461" s="49"/>
      <c r="L461" s="49"/>
    </row>
    <row r="462" spans="4:12" ht="32.1" customHeight="1">
      <c r="D462" s="49"/>
      <c r="E462" s="49"/>
      <c r="H462" s="49"/>
      <c r="I462" s="49"/>
      <c r="J462" s="49"/>
      <c r="K462" s="49"/>
      <c r="L462" s="49"/>
    </row>
    <row r="463" spans="4:12" ht="32.1" customHeight="1">
      <c r="D463" s="49"/>
      <c r="E463" s="49"/>
      <c r="H463" s="49"/>
      <c r="I463" s="49"/>
      <c r="J463" s="49"/>
      <c r="K463" s="49"/>
      <c r="L463" s="49"/>
    </row>
    <row r="464" spans="4:12" ht="32.1" customHeight="1">
      <c r="D464" s="49"/>
      <c r="E464" s="49"/>
      <c r="H464" s="49"/>
      <c r="I464" s="49"/>
      <c r="J464" s="49"/>
      <c r="K464" s="49"/>
      <c r="L464" s="49"/>
    </row>
    <row r="465" spans="4:12" ht="32.1" customHeight="1">
      <c r="D465" s="49"/>
      <c r="E465" s="49"/>
      <c r="H465" s="49"/>
      <c r="I465" s="49"/>
      <c r="J465" s="49"/>
      <c r="K465" s="49"/>
      <c r="L465" s="49"/>
    </row>
    <row r="466" spans="4:12" ht="32.1" customHeight="1">
      <c r="D466" s="49"/>
      <c r="E466" s="49"/>
      <c r="H466" s="49"/>
      <c r="I466" s="49"/>
      <c r="J466" s="49"/>
      <c r="K466" s="49"/>
      <c r="L466" s="49"/>
    </row>
    <row r="467" spans="4:12" ht="32.1" customHeight="1">
      <c r="D467" s="49"/>
      <c r="E467" s="49"/>
      <c r="H467" s="49"/>
      <c r="I467" s="49"/>
      <c r="J467" s="49"/>
      <c r="K467" s="49"/>
      <c r="L467" s="49"/>
    </row>
    <row r="468" spans="4:12" ht="32.1" customHeight="1">
      <c r="D468" s="49"/>
      <c r="E468" s="49"/>
      <c r="H468" s="49"/>
      <c r="I468" s="49"/>
      <c r="J468" s="49"/>
      <c r="K468" s="49"/>
      <c r="L468" s="49"/>
    </row>
    <row r="469" spans="4:12" ht="32.1" customHeight="1">
      <c r="D469" s="49"/>
      <c r="E469" s="49"/>
      <c r="H469" s="49"/>
      <c r="I469" s="49"/>
      <c r="J469" s="49"/>
      <c r="K469" s="49"/>
      <c r="L469" s="49"/>
    </row>
    <row r="470" spans="4:12" ht="32.1" customHeight="1">
      <c r="D470" s="49"/>
      <c r="E470" s="49"/>
      <c r="H470" s="49"/>
      <c r="I470" s="49"/>
      <c r="J470" s="49"/>
      <c r="K470" s="49"/>
      <c r="L470" s="49"/>
    </row>
    <row r="471" spans="4:12" ht="32.1" customHeight="1">
      <c r="D471" s="49"/>
      <c r="E471" s="49"/>
      <c r="H471" s="49"/>
      <c r="I471" s="49"/>
      <c r="J471" s="49"/>
      <c r="K471" s="49"/>
      <c r="L471" s="49"/>
    </row>
    <row r="472" spans="4:12" ht="32.1" customHeight="1">
      <c r="D472" s="49"/>
      <c r="E472" s="49"/>
      <c r="H472" s="49"/>
      <c r="I472" s="49"/>
      <c r="J472" s="49"/>
      <c r="K472" s="49"/>
      <c r="L472" s="49"/>
    </row>
    <row r="473" spans="4:12" ht="32.1" customHeight="1">
      <c r="D473" s="49"/>
      <c r="E473" s="49"/>
      <c r="H473" s="49"/>
      <c r="I473" s="49"/>
      <c r="J473" s="49"/>
      <c r="K473" s="49"/>
      <c r="L473" s="49"/>
    </row>
    <row r="474" spans="4:12" ht="32.1" customHeight="1">
      <c r="D474" s="49"/>
      <c r="E474" s="49"/>
      <c r="H474" s="49"/>
      <c r="I474" s="49"/>
      <c r="J474" s="49"/>
      <c r="K474" s="49"/>
      <c r="L474" s="49"/>
    </row>
    <row r="475" spans="4:12" ht="32.1" customHeight="1">
      <c r="D475" s="49"/>
      <c r="E475" s="49"/>
      <c r="H475" s="49"/>
      <c r="I475" s="49"/>
      <c r="J475" s="49"/>
      <c r="K475" s="49"/>
      <c r="L475" s="49"/>
    </row>
    <row r="476" spans="4:12" ht="32.1" customHeight="1">
      <c r="D476" s="49"/>
      <c r="E476" s="49"/>
      <c r="H476" s="49"/>
      <c r="I476" s="49"/>
      <c r="J476" s="49"/>
      <c r="K476" s="49"/>
      <c r="L476" s="49"/>
    </row>
    <row r="477" spans="4:12" ht="32.1" customHeight="1">
      <c r="D477" s="49"/>
      <c r="E477" s="49"/>
      <c r="H477" s="49"/>
      <c r="I477" s="49"/>
      <c r="J477" s="49"/>
      <c r="K477" s="49"/>
      <c r="L477" s="49"/>
    </row>
    <row r="478" spans="4:12" ht="32.1" customHeight="1">
      <c r="D478" s="49"/>
      <c r="E478" s="49"/>
      <c r="H478" s="49"/>
      <c r="I478" s="49"/>
      <c r="J478" s="49"/>
      <c r="K478" s="49"/>
      <c r="L478" s="49"/>
    </row>
    <row r="479" spans="4:12" ht="32.1" customHeight="1">
      <c r="D479" s="49"/>
      <c r="E479" s="49"/>
      <c r="H479" s="49"/>
      <c r="I479" s="49"/>
      <c r="J479" s="49"/>
      <c r="K479" s="49"/>
      <c r="L479" s="49"/>
    </row>
    <row r="480" spans="4:12" ht="32.1" customHeight="1">
      <c r="D480" s="49"/>
      <c r="E480" s="49"/>
      <c r="H480" s="49"/>
      <c r="I480" s="49"/>
      <c r="J480" s="49"/>
      <c r="K480" s="49"/>
      <c r="L480" s="49"/>
    </row>
    <row r="481" spans="4:12" ht="32.1" customHeight="1">
      <c r="D481" s="49"/>
      <c r="E481" s="49"/>
      <c r="H481" s="49"/>
      <c r="I481" s="49"/>
      <c r="J481" s="49"/>
      <c r="K481" s="49"/>
      <c r="L481" s="49"/>
    </row>
    <row r="482" spans="4:12" ht="32.1" customHeight="1">
      <c r="D482" s="49"/>
      <c r="E482" s="49"/>
      <c r="H482" s="49"/>
      <c r="I482" s="49"/>
      <c r="J482" s="49"/>
      <c r="K482" s="49"/>
      <c r="L482" s="49"/>
    </row>
    <row r="483" spans="4:12" ht="32.1" customHeight="1">
      <c r="D483" s="49"/>
      <c r="E483" s="49"/>
      <c r="H483" s="49"/>
      <c r="I483" s="49"/>
      <c r="J483" s="49"/>
      <c r="K483" s="49"/>
      <c r="L483" s="49"/>
    </row>
    <row r="484" spans="4:12" ht="32.1" customHeight="1">
      <c r="D484" s="49"/>
      <c r="E484" s="49"/>
      <c r="H484" s="49"/>
      <c r="I484" s="49"/>
      <c r="J484" s="49"/>
      <c r="K484" s="49"/>
      <c r="L484" s="49"/>
    </row>
    <row r="485" spans="4:12" ht="32.1" customHeight="1">
      <c r="D485" s="49"/>
      <c r="E485" s="49"/>
      <c r="H485" s="49"/>
      <c r="I485" s="49"/>
      <c r="J485" s="49"/>
      <c r="K485" s="49"/>
      <c r="L485" s="49"/>
    </row>
    <row r="486" spans="4:12" ht="32.1" customHeight="1">
      <c r="D486" s="49"/>
      <c r="E486" s="49"/>
      <c r="H486" s="49"/>
      <c r="I486" s="49"/>
      <c r="J486" s="49"/>
      <c r="K486" s="49"/>
      <c r="L486" s="49"/>
    </row>
    <row r="487" spans="4:12" ht="32.1" customHeight="1">
      <c r="D487" s="49"/>
      <c r="E487" s="49"/>
      <c r="H487" s="49"/>
      <c r="I487" s="49"/>
      <c r="J487" s="49"/>
      <c r="K487" s="49"/>
      <c r="L487" s="49"/>
    </row>
    <row r="488" spans="4:12" ht="32.1" customHeight="1">
      <c r="D488" s="49"/>
      <c r="E488" s="49"/>
      <c r="H488" s="49"/>
      <c r="I488" s="49"/>
      <c r="J488" s="49"/>
      <c r="K488" s="49"/>
      <c r="L488" s="49"/>
    </row>
    <row r="489" spans="4:12" ht="32.1" customHeight="1">
      <c r="D489" s="49"/>
      <c r="E489" s="49"/>
      <c r="H489" s="49"/>
      <c r="I489" s="49"/>
      <c r="J489" s="49"/>
      <c r="K489" s="49"/>
      <c r="L489" s="49"/>
    </row>
    <row r="490" spans="4:12" ht="32.1" customHeight="1">
      <c r="D490" s="49"/>
      <c r="E490" s="49"/>
      <c r="H490" s="49"/>
      <c r="I490" s="49"/>
      <c r="J490" s="49"/>
      <c r="K490" s="49"/>
      <c r="L490" s="49"/>
    </row>
    <row r="491" spans="4:12" ht="32.1" customHeight="1">
      <c r="D491" s="49"/>
      <c r="E491" s="49"/>
      <c r="H491" s="49"/>
      <c r="I491" s="49"/>
      <c r="J491" s="49"/>
      <c r="K491" s="49"/>
      <c r="L491" s="49"/>
    </row>
    <row r="492" spans="4:12" ht="32.1" customHeight="1">
      <c r="D492" s="49"/>
      <c r="E492" s="49"/>
      <c r="H492" s="49"/>
      <c r="I492" s="49"/>
      <c r="J492" s="49"/>
      <c r="K492" s="49"/>
      <c r="L492" s="49"/>
    </row>
    <row r="493" spans="4:12" ht="32.1" customHeight="1">
      <c r="D493" s="49"/>
      <c r="E493" s="49"/>
      <c r="H493" s="49"/>
      <c r="I493" s="49"/>
      <c r="J493" s="49"/>
      <c r="K493" s="49"/>
      <c r="L493" s="49"/>
    </row>
    <row r="494" spans="4:12" ht="32.1" customHeight="1">
      <c r="D494" s="49"/>
      <c r="E494" s="49"/>
      <c r="H494" s="49"/>
      <c r="I494" s="49"/>
      <c r="J494" s="49"/>
      <c r="K494" s="49"/>
      <c r="L494" s="49"/>
    </row>
    <row r="495" spans="4:12" ht="32.1" customHeight="1">
      <c r="D495" s="49"/>
      <c r="E495" s="49"/>
      <c r="H495" s="49"/>
      <c r="I495" s="49"/>
      <c r="J495" s="49"/>
      <c r="K495" s="49"/>
      <c r="L495" s="49"/>
    </row>
    <row r="496" spans="4:12" ht="32.1" customHeight="1">
      <c r="D496" s="49"/>
      <c r="E496" s="49"/>
      <c r="H496" s="49"/>
      <c r="I496" s="49"/>
      <c r="J496" s="49"/>
      <c r="K496" s="49"/>
      <c r="L496" s="49"/>
    </row>
    <row r="497" spans="4:12" ht="32.1" customHeight="1">
      <c r="D497" s="49"/>
      <c r="E497" s="49"/>
      <c r="H497" s="49"/>
      <c r="I497" s="49"/>
      <c r="J497" s="49"/>
      <c r="K497" s="49"/>
      <c r="L497" s="49"/>
    </row>
    <row r="498" spans="4:12" ht="32.1" customHeight="1">
      <c r="D498" s="49"/>
      <c r="E498" s="49"/>
      <c r="H498" s="49"/>
      <c r="I498" s="49"/>
      <c r="J498" s="49"/>
      <c r="K498" s="49"/>
      <c r="L498" s="49"/>
    </row>
    <row r="499" spans="4:12" ht="32.1" customHeight="1">
      <c r="D499" s="49"/>
      <c r="E499" s="49"/>
      <c r="H499" s="49"/>
      <c r="I499" s="49"/>
      <c r="J499" s="49"/>
      <c r="K499" s="49"/>
      <c r="L499" s="49"/>
    </row>
    <row r="500" spans="4:12" ht="32.1" customHeight="1">
      <c r="D500" s="49"/>
      <c r="E500" s="49"/>
      <c r="H500" s="49"/>
      <c r="I500" s="49"/>
      <c r="J500" s="49"/>
      <c r="K500" s="49"/>
      <c r="L500" s="49"/>
    </row>
    <row r="501" spans="4:12" ht="32.1" customHeight="1">
      <c r="D501" s="49"/>
      <c r="E501" s="49"/>
      <c r="H501" s="49"/>
      <c r="I501" s="49"/>
      <c r="J501" s="49"/>
      <c r="K501" s="49"/>
      <c r="L501" s="49"/>
    </row>
    <row r="502" spans="4:12" ht="32.1" customHeight="1">
      <c r="D502" s="49"/>
      <c r="E502" s="49"/>
      <c r="H502" s="49"/>
      <c r="I502" s="49"/>
      <c r="J502" s="49"/>
      <c r="K502" s="49"/>
      <c r="L502" s="49"/>
    </row>
    <row r="503" spans="4:12" ht="32.1" customHeight="1">
      <c r="D503" s="49"/>
      <c r="E503" s="49"/>
      <c r="H503" s="49"/>
      <c r="I503" s="49"/>
      <c r="J503" s="49"/>
      <c r="K503" s="49"/>
      <c r="L503" s="49"/>
    </row>
    <row r="504" spans="4:12" ht="32.1" customHeight="1">
      <c r="D504" s="49"/>
      <c r="E504" s="49"/>
      <c r="H504" s="49"/>
      <c r="I504" s="49"/>
      <c r="J504" s="49"/>
      <c r="K504" s="49"/>
      <c r="L504" s="49"/>
    </row>
    <row r="505" spans="4:12" ht="32.1" customHeight="1">
      <c r="D505" s="49"/>
      <c r="E505" s="49"/>
      <c r="H505" s="49"/>
      <c r="I505" s="49"/>
      <c r="J505" s="49"/>
      <c r="K505" s="49"/>
      <c r="L505" s="49"/>
    </row>
    <row r="506" spans="4:12" ht="32.1" customHeight="1">
      <c r="D506" s="49"/>
      <c r="E506" s="49"/>
      <c r="H506" s="49"/>
      <c r="I506" s="49"/>
      <c r="J506" s="49"/>
      <c r="K506" s="49"/>
      <c r="L506" s="49"/>
    </row>
    <row r="507" spans="4:12" ht="32.1" customHeight="1">
      <c r="D507" s="49"/>
      <c r="E507" s="49"/>
      <c r="H507" s="49"/>
      <c r="I507" s="49"/>
      <c r="J507" s="49"/>
      <c r="K507" s="49"/>
      <c r="L507" s="49"/>
    </row>
    <row r="508" spans="4:12" ht="32.1" customHeight="1">
      <c r="D508" s="49"/>
      <c r="E508" s="49"/>
      <c r="H508" s="49"/>
      <c r="I508" s="49"/>
      <c r="J508" s="49"/>
      <c r="K508" s="49"/>
      <c r="L508" s="49"/>
    </row>
    <row r="509" spans="4:12" ht="32.1" customHeight="1">
      <c r="D509" s="49"/>
      <c r="E509" s="49"/>
      <c r="H509" s="49"/>
      <c r="I509" s="49"/>
      <c r="J509" s="49"/>
      <c r="K509" s="49"/>
      <c r="L509" s="49"/>
    </row>
    <row r="510" spans="4:12" ht="32.1" customHeight="1">
      <c r="D510" s="49"/>
      <c r="E510" s="49"/>
      <c r="H510" s="49"/>
      <c r="I510" s="49"/>
      <c r="J510" s="49"/>
      <c r="K510" s="49"/>
      <c r="L510" s="49"/>
    </row>
    <row r="511" spans="4:12" ht="32.1" customHeight="1">
      <c r="D511" s="49"/>
      <c r="E511" s="49"/>
      <c r="H511" s="49"/>
      <c r="I511" s="49"/>
      <c r="J511" s="49"/>
      <c r="K511" s="49"/>
      <c r="L511" s="49"/>
    </row>
    <row r="512" spans="4:12" ht="32.1" customHeight="1">
      <c r="D512" s="49"/>
      <c r="E512" s="49"/>
      <c r="H512" s="49"/>
      <c r="I512" s="49"/>
      <c r="J512" s="49"/>
      <c r="K512" s="49"/>
      <c r="L512" s="49"/>
    </row>
    <row r="513" spans="4:12" ht="32.1" customHeight="1">
      <c r="D513" s="49"/>
      <c r="E513" s="49"/>
      <c r="H513" s="49"/>
      <c r="I513" s="49"/>
      <c r="J513" s="49"/>
      <c r="K513" s="49"/>
      <c r="L513" s="49"/>
    </row>
    <row r="514" spans="4:12" ht="32.1" customHeight="1">
      <c r="D514" s="49"/>
      <c r="E514" s="49"/>
      <c r="H514" s="49"/>
      <c r="I514" s="49"/>
      <c r="J514" s="49"/>
      <c r="K514" s="49"/>
      <c r="L514" s="49"/>
    </row>
    <row r="515" spans="4:12" ht="32.1" customHeight="1">
      <c r="D515" s="49"/>
      <c r="E515" s="49"/>
      <c r="H515" s="49"/>
      <c r="I515" s="49"/>
      <c r="J515" s="49"/>
      <c r="K515" s="49"/>
      <c r="L515" s="49"/>
    </row>
    <row r="516" spans="4:12" ht="32.1" customHeight="1">
      <c r="D516" s="49"/>
      <c r="E516" s="49"/>
      <c r="H516" s="49"/>
      <c r="I516" s="49"/>
      <c r="J516" s="49"/>
      <c r="K516" s="49"/>
      <c r="L516" s="49"/>
    </row>
    <row r="517" spans="4:12" ht="32.1" customHeight="1">
      <c r="D517" s="49"/>
      <c r="E517" s="49"/>
      <c r="H517" s="49"/>
      <c r="I517" s="49"/>
      <c r="J517" s="49"/>
      <c r="K517" s="49"/>
      <c r="L517" s="49"/>
    </row>
    <row r="518" spans="4:12" ht="32.1" customHeight="1">
      <c r="D518" s="49"/>
      <c r="E518" s="49"/>
      <c r="H518" s="49"/>
      <c r="I518" s="49"/>
      <c r="J518" s="49"/>
      <c r="K518" s="49"/>
      <c r="L518" s="49"/>
    </row>
    <row r="519" spans="4:12" ht="32.1" customHeight="1">
      <c r="D519" s="49"/>
      <c r="E519" s="49"/>
      <c r="H519" s="49"/>
      <c r="I519" s="49"/>
      <c r="J519" s="49"/>
      <c r="K519" s="49"/>
      <c r="L519" s="49"/>
    </row>
    <row r="520" spans="4:12" ht="32.1" customHeight="1">
      <c r="D520" s="49"/>
      <c r="E520" s="49"/>
      <c r="H520" s="49"/>
      <c r="I520" s="49"/>
      <c r="J520" s="49"/>
      <c r="K520" s="49"/>
      <c r="L520" s="49"/>
    </row>
    <row r="521" spans="4:12" ht="32.1" customHeight="1">
      <c r="D521" s="49"/>
      <c r="E521" s="49"/>
      <c r="H521" s="49"/>
      <c r="I521" s="49"/>
      <c r="J521" s="49"/>
      <c r="K521" s="49"/>
      <c r="L521" s="49"/>
    </row>
    <row r="522" spans="4:12" ht="32.1" customHeight="1">
      <c r="D522" s="49"/>
      <c r="E522" s="49"/>
      <c r="H522" s="49"/>
      <c r="I522" s="49"/>
      <c r="J522" s="49"/>
      <c r="K522" s="49"/>
      <c r="L522" s="49"/>
    </row>
    <row r="523" spans="4:12" ht="32.1" customHeight="1">
      <c r="D523" s="49"/>
      <c r="E523" s="49"/>
      <c r="H523" s="49"/>
      <c r="I523" s="49"/>
      <c r="J523" s="49"/>
      <c r="K523" s="49"/>
      <c r="L523" s="49"/>
    </row>
    <row r="524" spans="4:12" ht="32.1" customHeight="1">
      <c r="D524" s="49"/>
      <c r="E524" s="49"/>
      <c r="H524" s="49"/>
      <c r="I524" s="49"/>
      <c r="J524" s="49"/>
      <c r="K524" s="49"/>
      <c r="L524" s="49"/>
    </row>
    <row r="525" spans="4:12" ht="32.1" customHeight="1">
      <c r="D525" s="49"/>
      <c r="E525" s="49"/>
      <c r="H525" s="49"/>
      <c r="I525" s="49"/>
      <c r="J525" s="49"/>
      <c r="K525" s="49"/>
      <c r="L525" s="49"/>
    </row>
    <row r="526" spans="4:12" ht="32.1" customHeight="1">
      <c r="D526" s="49"/>
      <c r="E526" s="49"/>
      <c r="H526" s="49"/>
      <c r="I526" s="49"/>
      <c r="J526" s="49"/>
      <c r="K526" s="49"/>
      <c r="L526" s="49"/>
    </row>
    <row r="527" spans="4:12" ht="32.1" customHeight="1">
      <c r="D527" s="49"/>
      <c r="E527" s="49"/>
      <c r="H527" s="49"/>
      <c r="I527" s="49"/>
      <c r="J527" s="49"/>
      <c r="K527" s="49"/>
      <c r="L527" s="49"/>
    </row>
    <row r="528" spans="4:12" ht="32.1" customHeight="1">
      <c r="D528" s="49"/>
      <c r="E528" s="49"/>
      <c r="H528" s="49"/>
      <c r="I528" s="49"/>
      <c r="J528" s="49"/>
      <c r="K528" s="49"/>
      <c r="L528" s="49"/>
    </row>
    <row r="529" spans="4:12" ht="32.1" customHeight="1">
      <c r="D529" s="49"/>
      <c r="E529" s="49"/>
      <c r="H529" s="49"/>
      <c r="I529" s="49"/>
      <c r="J529" s="49"/>
      <c r="K529" s="49"/>
      <c r="L529" s="49"/>
    </row>
    <row r="530" spans="4:12" ht="32.1" customHeight="1">
      <c r="D530" s="49"/>
      <c r="E530" s="49"/>
      <c r="H530" s="49"/>
      <c r="I530" s="49"/>
      <c r="J530" s="49"/>
      <c r="K530" s="49"/>
      <c r="L530" s="49"/>
    </row>
    <row r="531" spans="4:12" ht="32.1" customHeight="1">
      <c r="D531" s="49"/>
      <c r="E531" s="49"/>
      <c r="H531" s="49"/>
      <c r="I531" s="49"/>
      <c r="J531" s="49"/>
      <c r="K531" s="49"/>
      <c r="L531" s="49"/>
    </row>
    <row r="532" spans="4:12" ht="32.1" customHeight="1">
      <c r="D532" s="49"/>
      <c r="E532" s="49"/>
      <c r="H532" s="49"/>
      <c r="I532" s="49"/>
      <c r="J532" s="49"/>
      <c r="K532" s="49"/>
      <c r="L532" s="49"/>
    </row>
    <row r="533" spans="4:12" ht="32.1" customHeight="1">
      <c r="D533" s="49"/>
      <c r="E533" s="49"/>
      <c r="H533" s="49"/>
      <c r="I533" s="49"/>
      <c r="J533" s="49"/>
      <c r="K533" s="49"/>
      <c r="L533" s="49"/>
    </row>
    <row r="534" spans="4:12" ht="32.1" customHeight="1">
      <c r="D534" s="49"/>
      <c r="E534" s="49"/>
      <c r="H534" s="49"/>
      <c r="I534" s="49"/>
      <c r="J534" s="49"/>
      <c r="K534" s="49"/>
      <c r="L534" s="49"/>
    </row>
    <row r="535" spans="4:12" ht="32.1" customHeight="1">
      <c r="D535" s="49"/>
      <c r="E535" s="49"/>
      <c r="H535" s="49"/>
      <c r="I535" s="49"/>
      <c r="J535" s="49"/>
      <c r="K535" s="49"/>
      <c r="L535" s="49"/>
    </row>
    <row r="536" spans="4:12" ht="32.1" customHeight="1">
      <c r="D536" s="49"/>
      <c r="E536" s="49"/>
      <c r="H536" s="49"/>
      <c r="I536" s="49"/>
      <c r="J536" s="49"/>
      <c r="K536" s="49"/>
      <c r="L536" s="49"/>
    </row>
    <row r="537" spans="4:12" ht="32.1" customHeight="1">
      <c r="D537" s="49"/>
      <c r="E537" s="49"/>
      <c r="H537" s="49"/>
      <c r="I537" s="49"/>
      <c r="J537" s="49"/>
      <c r="K537" s="49"/>
      <c r="L537" s="49"/>
    </row>
    <row r="538" spans="4:12" ht="32.1" customHeight="1">
      <c r="D538" s="49"/>
      <c r="E538" s="49"/>
      <c r="H538" s="49"/>
      <c r="I538" s="49"/>
      <c r="J538" s="49"/>
      <c r="K538" s="49"/>
      <c r="L538" s="49"/>
    </row>
    <row r="539" spans="4:12" ht="32.1" customHeight="1">
      <c r="D539" s="49"/>
      <c r="E539" s="49"/>
      <c r="H539" s="49"/>
      <c r="I539" s="49"/>
      <c r="J539" s="49"/>
      <c r="K539" s="49"/>
      <c r="L539" s="49"/>
    </row>
    <row r="540" spans="4:12" ht="32.1" customHeight="1">
      <c r="D540" s="49"/>
      <c r="E540" s="49"/>
      <c r="H540" s="49"/>
      <c r="I540" s="49"/>
      <c r="J540" s="49"/>
      <c r="K540" s="49"/>
      <c r="L540" s="49"/>
    </row>
    <row r="541" spans="4:12" ht="32.1" customHeight="1">
      <c r="D541" s="49"/>
      <c r="E541" s="49"/>
      <c r="H541" s="49"/>
      <c r="I541" s="49"/>
      <c r="J541" s="49"/>
      <c r="K541" s="49"/>
      <c r="L541" s="49"/>
    </row>
    <row r="542" spans="4:12" ht="32.1" customHeight="1">
      <c r="D542" s="49"/>
      <c r="E542" s="49"/>
      <c r="H542" s="49"/>
      <c r="I542" s="49"/>
      <c r="J542" s="49"/>
      <c r="K542" s="49"/>
      <c r="L542" s="49"/>
    </row>
    <row r="543" spans="4:12" ht="32.1" customHeight="1">
      <c r="D543" s="49"/>
      <c r="E543" s="49"/>
      <c r="H543" s="49"/>
      <c r="I543" s="49"/>
      <c r="J543" s="49"/>
      <c r="K543" s="49"/>
      <c r="L543" s="49"/>
    </row>
    <row r="544" spans="4:12" ht="32.1" customHeight="1">
      <c r="D544" s="49"/>
      <c r="E544" s="49"/>
      <c r="H544" s="49"/>
      <c r="I544" s="49"/>
      <c r="J544" s="49"/>
      <c r="K544" s="49"/>
      <c r="L544" s="49"/>
    </row>
    <row r="545" spans="4:12" ht="32.1" customHeight="1">
      <c r="D545" s="49"/>
      <c r="E545" s="49"/>
      <c r="H545" s="49"/>
      <c r="I545" s="49"/>
      <c r="J545" s="49"/>
      <c r="K545" s="49"/>
      <c r="L545" s="49"/>
    </row>
    <row r="546" spans="4:12" ht="32.1" customHeight="1">
      <c r="D546" s="49"/>
      <c r="E546" s="49"/>
      <c r="H546" s="49"/>
      <c r="I546" s="49"/>
      <c r="J546" s="49"/>
      <c r="K546" s="49"/>
      <c r="L546" s="49"/>
    </row>
    <row r="547" spans="4:12" ht="32.1" customHeight="1">
      <c r="D547" s="49"/>
      <c r="E547" s="49"/>
      <c r="H547" s="49"/>
      <c r="I547" s="49"/>
      <c r="J547" s="49"/>
      <c r="K547" s="49"/>
      <c r="L547" s="49"/>
    </row>
    <row r="548" spans="4:12" ht="32.1" customHeight="1">
      <c r="D548" s="49"/>
      <c r="E548" s="49"/>
      <c r="H548" s="49"/>
      <c r="I548" s="49"/>
      <c r="J548" s="49"/>
      <c r="K548" s="49"/>
      <c r="L548" s="49"/>
    </row>
    <row r="549" spans="4:12" ht="32.1" customHeight="1">
      <c r="D549" s="49"/>
      <c r="E549" s="49"/>
      <c r="H549" s="49"/>
      <c r="I549" s="49"/>
      <c r="J549" s="49"/>
      <c r="K549" s="49"/>
      <c r="L549" s="49"/>
    </row>
    <row r="550" spans="4:12" ht="32.1" customHeight="1">
      <c r="D550" s="49"/>
      <c r="E550" s="49"/>
      <c r="H550" s="49"/>
      <c r="I550" s="49"/>
      <c r="J550" s="49"/>
      <c r="K550" s="49"/>
      <c r="L550" s="49"/>
    </row>
    <row r="551" spans="4:12" ht="32.1" customHeight="1">
      <c r="D551" s="49"/>
      <c r="E551" s="49"/>
      <c r="H551" s="49"/>
      <c r="I551" s="49"/>
      <c r="J551" s="49"/>
      <c r="K551" s="49"/>
      <c r="L551" s="49"/>
    </row>
    <row r="552" spans="4:12" ht="32.1" customHeight="1">
      <c r="D552" s="49"/>
      <c r="E552" s="49"/>
      <c r="H552" s="49"/>
      <c r="I552" s="49"/>
      <c r="J552" s="49"/>
      <c r="K552" s="49"/>
      <c r="L552" s="49"/>
    </row>
    <row r="553" spans="4:12" ht="32.1" customHeight="1">
      <c r="D553" s="49"/>
      <c r="E553" s="49"/>
      <c r="H553" s="49"/>
      <c r="I553" s="49"/>
      <c r="J553" s="49"/>
      <c r="K553" s="49"/>
      <c r="L553" s="49"/>
    </row>
    <row r="554" spans="4:12" ht="32.1" customHeight="1">
      <c r="D554" s="49"/>
      <c r="E554" s="49"/>
      <c r="H554" s="49"/>
      <c r="I554" s="49"/>
      <c r="J554" s="49"/>
      <c r="K554" s="49"/>
      <c r="L554" s="49"/>
    </row>
    <row r="555" spans="4:12" ht="32.1" customHeight="1">
      <c r="D555" s="49"/>
      <c r="E555" s="49"/>
      <c r="H555" s="49"/>
      <c r="I555" s="49"/>
      <c r="J555" s="49"/>
      <c r="K555" s="49"/>
      <c r="L555" s="49"/>
    </row>
    <row r="556" spans="4:12" ht="32.1" customHeight="1">
      <c r="D556" s="49"/>
      <c r="E556" s="49"/>
      <c r="H556" s="49"/>
      <c r="I556" s="49"/>
      <c r="J556" s="49"/>
      <c r="K556" s="49"/>
      <c r="L556" s="49"/>
    </row>
    <row r="557" spans="4:12" ht="32.1" customHeight="1">
      <c r="D557" s="49"/>
      <c r="E557" s="49"/>
      <c r="H557" s="49"/>
      <c r="I557" s="49"/>
      <c r="J557" s="49"/>
      <c r="K557" s="49"/>
      <c r="L557" s="49"/>
    </row>
    <row r="558" spans="4:12" ht="32.1" customHeight="1">
      <c r="D558" s="49"/>
      <c r="E558" s="49"/>
      <c r="H558" s="49"/>
      <c r="I558" s="49"/>
      <c r="J558" s="49"/>
      <c r="K558" s="49"/>
      <c r="L558" s="49"/>
    </row>
    <row r="559" spans="4:12" ht="32.1" customHeight="1">
      <c r="D559" s="49"/>
      <c r="E559" s="49"/>
      <c r="H559" s="49"/>
      <c r="I559" s="49"/>
      <c r="J559" s="49"/>
      <c r="K559" s="49"/>
      <c r="L559" s="49"/>
    </row>
    <row r="560" spans="4:12" ht="32.1" customHeight="1">
      <c r="D560" s="49"/>
      <c r="E560" s="49"/>
      <c r="H560" s="49"/>
      <c r="I560" s="49"/>
      <c r="J560" s="49"/>
      <c r="K560" s="49"/>
      <c r="L560" s="49"/>
    </row>
    <row r="561" spans="4:12" ht="32.1" customHeight="1">
      <c r="D561" s="49"/>
      <c r="E561" s="49"/>
      <c r="H561" s="49"/>
      <c r="I561" s="49"/>
      <c r="J561" s="49"/>
      <c r="K561" s="49"/>
      <c r="L561" s="49"/>
    </row>
    <row r="562" spans="4:12" ht="32.1" customHeight="1">
      <c r="D562" s="49"/>
      <c r="E562" s="49"/>
      <c r="H562" s="49"/>
      <c r="I562" s="49"/>
      <c r="J562" s="49"/>
      <c r="K562" s="49"/>
      <c r="L562" s="49"/>
    </row>
    <row r="563" spans="4:12" ht="32.1" customHeight="1">
      <c r="D563" s="49"/>
      <c r="E563" s="49"/>
      <c r="H563" s="49"/>
      <c r="I563" s="49"/>
      <c r="J563" s="49"/>
      <c r="K563" s="49"/>
      <c r="L563" s="49"/>
    </row>
    <row r="564" spans="4:12" ht="32.1" customHeight="1">
      <c r="D564" s="49"/>
      <c r="E564" s="49"/>
      <c r="H564" s="49"/>
      <c r="I564" s="49"/>
      <c r="J564" s="49"/>
      <c r="K564" s="49"/>
      <c r="L564" s="49"/>
    </row>
    <row r="565" spans="4:12" ht="32.1" customHeight="1">
      <c r="D565" s="49"/>
      <c r="E565" s="49"/>
      <c r="H565" s="49"/>
      <c r="I565" s="49"/>
      <c r="J565" s="49"/>
      <c r="K565" s="49"/>
      <c r="L565" s="49"/>
    </row>
    <row r="566" spans="4:12" ht="32.1" customHeight="1">
      <c r="D566" s="49"/>
      <c r="E566" s="49"/>
      <c r="H566" s="49"/>
      <c r="I566" s="49"/>
      <c r="J566" s="49"/>
      <c r="K566" s="49"/>
      <c r="L566" s="49"/>
    </row>
    <row r="567" spans="4:12" ht="32.1" customHeight="1">
      <c r="D567" s="49"/>
      <c r="E567" s="49"/>
      <c r="H567" s="49"/>
      <c r="I567" s="49"/>
      <c r="J567" s="49"/>
      <c r="K567" s="49"/>
      <c r="L567" s="49"/>
    </row>
    <row r="568" spans="4:12" ht="32.1" customHeight="1">
      <c r="D568" s="49"/>
      <c r="E568" s="49"/>
      <c r="H568" s="49"/>
      <c r="I568" s="49"/>
      <c r="J568" s="49"/>
      <c r="K568" s="49"/>
      <c r="L568" s="49"/>
    </row>
    <row r="569" spans="4:12" ht="32.1" customHeight="1">
      <c r="D569" s="49"/>
      <c r="E569" s="49"/>
      <c r="H569" s="49"/>
      <c r="I569" s="49"/>
      <c r="J569" s="49"/>
      <c r="K569" s="49"/>
      <c r="L569" s="49"/>
    </row>
    <row r="570" spans="4:12" ht="32.1" customHeight="1">
      <c r="D570" s="49"/>
      <c r="E570" s="49"/>
      <c r="H570" s="49"/>
      <c r="I570" s="49"/>
      <c r="J570" s="49"/>
      <c r="K570" s="49"/>
      <c r="L570" s="49"/>
    </row>
    <row r="571" spans="4:12" ht="32.1" customHeight="1">
      <c r="D571" s="49"/>
      <c r="E571" s="49"/>
      <c r="H571" s="49"/>
      <c r="I571" s="49"/>
      <c r="J571" s="49"/>
      <c r="K571" s="49"/>
      <c r="L571" s="49"/>
    </row>
    <row r="572" spans="4:12" ht="32.1" customHeight="1">
      <c r="D572" s="49"/>
      <c r="E572" s="49"/>
      <c r="H572" s="49"/>
      <c r="I572" s="49"/>
      <c r="J572" s="49"/>
      <c r="K572" s="49"/>
      <c r="L572" s="49"/>
    </row>
    <row r="573" spans="4:12" ht="32.1" customHeight="1">
      <c r="D573" s="49"/>
      <c r="E573" s="49"/>
      <c r="H573" s="49"/>
      <c r="I573" s="49"/>
      <c r="J573" s="49"/>
      <c r="K573" s="49"/>
      <c r="L573" s="49"/>
    </row>
    <row r="574" spans="4:12" ht="32.1" customHeight="1">
      <c r="D574" s="49"/>
      <c r="E574" s="49"/>
      <c r="H574" s="49"/>
      <c r="I574" s="49"/>
      <c r="J574" s="49"/>
      <c r="K574" s="49"/>
      <c r="L574" s="49"/>
    </row>
    <row r="575" spans="4:12" ht="32.1" customHeight="1">
      <c r="D575" s="49"/>
      <c r="E575" s="49"/>
      <c r="H575" s="49"/>
      <c r="I575" s="49"/>
      <c r="J575" s="49"/>
      <c r="K575" s="49"/>
      <c r="L575" s="49"/>
    </row>
    <row r="576" spans="4:12" ht="32.1" customHeight="1">
      <c r="D576" s="49"/>
      <c r="E576" s="49"/>
      <c r="H576" s="49"/>
      <c r="I576" s="49"/>
      <c r="J576" s="49"/>
      <c r="K576" s="49"/>
      <c r="L576" s="49"/>
    </row>
    <row r="577" spans="4:12" ht="32.1" customHeight="1">
      <c r="D577" s="49"/>
      <c r="E577" s="49"/>
      <c r="H577" s="49"/>
      <c r="I577" s="49"/>
      <c r="J577" s="49"/>
      <c r="K577" s="49"/>
      <c r="L577" s="49"/>
    </row>
    <row r="578" spans="4:12" ht="32.1" customHeight="1">
      <c r="D578" s="49"/>
      <c r="E578" s="49"/>
      <c r="H578" s="49"/>
      <c r="I578" s="49"/>
      <c r="J578" s="49"/>
      <c r="K578" s="49"/>
      <c r="L578" s="49"/>
    </row>
    <row r="579" spans="4:12" ht="32.1" customHeight="1">
      <c r="D579" s="49"/>
      <c r="E579" s="49"/>
      <c r="H579" s="49"/>
      <c r="I579" s="49"/>
      <c r="J579" s="49"/>
      <c r="K579" s="49"/>
      <c r="L579" s="49"/>
    </row>
    <row r="580" spans="4:12" ht="32.1" customHeight="1">
      <c r="D580" s="49"/>
      <c r="E580" s="49"/>
      <c r="H580" s="49"/>
      <c r="I580" s="49"/>
      <c r="J580" s="49"/>
      <c r="K580" s="49"/>
      <c r="L580" s="49"/>
    </row>
    <row r="581" spans="4:12" ht="32.1" customHeight="1">
      <c r="D581" s="49"/>
      <c r="E581" s="49"/>
      <c r="H581" s="49"/>
      <c r="I581" s="49"/>
      <c r="J581" s="49"/>
      <c r="K581" s="49"/>
      <c r="L581" s="49"/>
    </row>
    <row r="582" spans="4:12" ht="32.1" customHeight="1">
      <c r="D582" s="49"/>
      <c r="E582" s="49"/>
      <c r="H582" s="49"/>
      <c r="I582" s="49"/>
      <c r="J582" s="49"/>
      <c r="K582" s="49"/>
      <c r="L582" s="49"/>
    </row>
    <row r="583" spans="4:12" ht="32.1" customHeight="1">
      <c r="D583" s="49"/>
      <c r="E583" s="49"/>
      <c r="H583" s="49"/>
      <c r="I583" s="49"/>
      <c r="J583" s="49"/>
      <c r="K583" s="49"/>
      <c r="L583" s="49"/>
    </row>
    <row r="584" spans="4:12" ht="32.1" customHeight="1">
      <c r="D584" s="49"/>
      <c r="E584" s="49"/>
      <c r="H584" s="49"/>
      <c r="I584" s="49"/>
      <c r="J584" s="49"/>
      <c r="K584" s="49"/>
      <c r="L584" s="49"/>
    </row>
    <row r="585" spans="4:12" ht="32.1" customHeight="1">
      <c r="D585" s="49"/>
      <c r="E585" s="49"/>
      <c r="H585" s="49"/>
      <c r="I585" s="49"/>
      <c r="J585" s="49"/>
      <c r="K585" s="49"/>
      <c r="L585" s="49"/>
    </row>
    <row r="586" spans="4:12" ht="32.1" customHeight="1">
      <c r="D586" s="49"/>
      <c r="E586" s="49"/>
      <c r="H586" s="49"/>
      <c r="I586" s="49"/>
      <c r="J586" s="49"/>
      <c r="K586" s="49"/>
      <c r="L586" s="49"/>
    </row>
    <row r="587" spans="4:12" ht="32.1" customHeight="1">
      <c r="D587" s="49"/>
      <c r="E587" s="49"/>
      <c r="H587" s="49"/>
      <c r="I587" s="49"/>
      <c r="J587" s="49"/>
      <c r="K587" s="49"/>
      <c r="L587" s="49"/>
    </row>
    <row r="588" spans="4:12" ht="32.1" customHeight="1">
      <c r="D588" s="49"/>
      <c r="E588" s="49"/>
      <c r="H588" s="49"/>
      <c r="I588" s="49"/>
      <c r="J588" s="49"/>
      <c r="K588" s="49"/>
      <c r="L588" s="49"/>
    </row>
    <row r="589" spans="4:12" ht="32.1" customHeight="1">
      <c r="D589" s="49"/>
      <c r="E589" s="49"/>
      <c r="H589" s="49"/>
      <c r="I589" s="49"/>
      <c r="J589" s="49"/>
      <c r="K589" s="49"/>
      <c r="L589" s="49"/>
    </row>
    <row r="590" spans="4:12" ht="32.1" customHeight="1">
      <c r="D590" s="49"/>
      <c r="E590" s="49"/>
      <c r="H590" s="49"/>
      <c r="I590" s="49"/>
      <c r="J590" s="49"/>
      <c r="K590" s="49"/>
      <c r="L590" s="49"/>
    </row>
    <row r="591" spans="4:12" ht="32.1" customHeight="1">
      <c r="D591" s="49"/>
      <c r="E591" s="49"/>
      <c r="H591" s="49"/>
      <c r="I591" s="49"/>
      <c r="J591" s="49"/>
      <c r="K591" s="49"/>
      <c r="L591" s="49"/>
    </row>
    <row r="592" spans="4:12" ht="32.1" customHeight="1">
      <c r="D592" s="49"/>
      <c r="E592" s="49"/>
      <c r="H592" s="49"/>
      <c r="I592" s="49"/>
      <c r="J592" s="49"/>
      <c r="K592" s="49"/>
      <c r="L592" s="49"/>
    </row>
    <row r="593" spans="4:12" ht="32.1" customHeight="1">
      <c r="D593" s="49"/>
      <c r="E593" s="49"/>
      <c r="H593" s="49"/>
      <c r="I593" s="49"/>
      <c r="J593" s="49"/>
      <c r="K593" s="49"/>
      <c r="L593" s="49"/>
    </row>
    <row r="594" spans="4:12" ht="32.1" customHeight="1">
      <c r="D594" s="49"/>
      <c r="E594" s="49"/>
      <c r="H594" s="49"/>
      <c r="I594" s="49"/>
      <c r="J594" s="49"/>
      <c r="K594" s="49"/>
      <c r="L594" s="49"/>
    </row>
    <row r="595" spans="4:12" ht="32.1" customHeight="1">
      <c r="D595" s="49"/>
      <c r="E595" s="49"/>
      <c r="H595" s="49"/>
      <c r="I595" s="49"/>
      <c r="J595" s="49"/>
      <c r="K595" s="49"/>
      <c r="L595" s="49"/>
    </row>
    <row r="596" spans="4:12" ht="32.1" customHeight="1">
      <c r="D596" s="49"/>
      <c r="E596" s="49"/>
      <c r="H596" s="49"/>
      <c r="I596" s="49"/>
      <c r="J596" s="49"/>
      <c r="K596" s="49"/>
      <c r="L596" s="49"/>
    </row>
    <row r="597" spans="4:12" ht="32.1" customHeight="1">
      <c r="D597" s="49"/>
      <c r="E597" s="49"/>
      <c r="H597" s="49"/>
      <c r="I597" s="49"/>
      <c r="J597" s="49"/>
      <c r="K597" s="49"/>
      <c r="L597" s="49"/>
    </row>
    <row r="598" spans="4:12" ht="32.1" customHeight="1">
      <c r="D598" s="49"/>
      <c r="E598" s="49"/>
      <c r="H598" s="49"/>
      <c r="I598" s="49"/>
      <c r="J598" s="49"/>
      <c r="K598" s="49"/>
      <c r="L598" s="49"/>
    </row>
    <row r="599" spans="4:12" ht="32.1" customHeight="1">
      <c r="D599" s="49"/>
      <c r="E599" s="49"/>
      <c r="H599" s="49"/>
      <c r="I599" s="49"/>
      <c r="J599" s="49"/>
      <c r="K599" s="49"/>
      <c r="L599" s="49"/>
    </row>
    <row r="600" spans="4:12" ht="32.1" customHeight="1">
      <c r="D600" s="49"/>
      <c r="E600" s="49"/>
      <c r="H600" s="49"/>
      <c r="I600" s="49"/>
      <c r="J600" s="49"/>
      <c r="K600" s="49"/>
      <c r="L600" s="49"/>
    </row>
    <row r="601" spans="4:12" ht="32.1" customHeight="1">
      <c r="D601" s="49"/>
      <c r="E601" s="49"/>
      <c r="H601" s="49"/>
      <c r="I601" s="49"/>
      <c r="J601" s="49"/>
      <c r="K601" s="49"/>
      <c r="L601" s="49"/>
    </row>
    <row r="602" spans="4:12" ht="32.1" customHeight="1">
      <c r="D602" s="49"/>
      <c r="E602" s="49"/>
      <c r="H602" s="49"/>
      <c r="I602" s="49"/>
      <c r="J602" s="49"/>
      <c r="K602" s="49"/>
      <c r="L602" s="49"/>
    </row>
    <row r="603" spans="4:12" ht="32.1" customHeight="1">
      <c r="D603" s="49"/>
      <c r="E603" s="49"/>
      <c r="H603" s="49"/>
      <c r="I603" s="49"/>
      <c r="J603" s="49"/>
      <c r="K603" s="49"/>
      <c r="L603" s="49"/>
    </row>
    <row r="604" spans="4:12" ht="32.1" customHeight="1">
      <c r="D604" s="49"/>
      <c r="E604" s="49"/>
      <c r="H604" s="49"/>
      <c r="I604" s="49"/>
      <c r="J604" s="49"/>
      <c r="K604" s="49"/>
      <c r="L604" s="49"/>
    </row>
    <row r="605" spans="4:12" ht="32.1" customHeight="1">
      <c r="D605" s="49"/>
      <c r="E605" s="49"/>
      <c r="H605" s="49"/>
      <c r="I605" s="49"/>
      <c r="J605" s="49"/>
      <c r="K605" s="49"/>
      <c r="L605" s="49"/>
    </row>
    <row r="606" spans="4:12" ht="32.1" customHeight="1">
      <c r="D606" s="49"/>
      <c r="E606" s="49"/>
      <c r="H606" s="49"/>
      <c r="I606" s="49"/>
      <c r="J606" s="49"/>
      <c r="K606" s="49"/>
      <c r="L606" s="49"/>
    </row>
    <row r="607" spans="4:12" ht="32.1" customHeight="1">
      <c r="D607" s="49"/>
      <c r="E607" s="49"/>
      <c r="H607" s="49"/>
      <c r="I607" s="49"/>
      <c r="J607" s="49"/>
      <c r="K607" s="49"/>
      <c r="L607" s="49"/>
    </row>
    <row r="608" spans="4:12" ht="32.1" customHeight="1">
      <c r="D608" s="49"/>
      <c r="E608" s="49"/>
      <c r="H608" s="49"/>
      <c r="I608" s="49"/>
      <c r="J608" s="49"/>
      <c r="K608" s="49"/>
      <c r="L608" s="49"/>
    </row>
    <row r="609" spans="4:12" ht="32.1" customHeight="1">
      <c r="D609" s="49"/>
      <c r="E609" s="49"/>
      <c r="H609" s="49"/>
      <c r="I609" s="49"/>
      <c r="J609" s="49"/>
      <c r="K609" s="49"/>
      <c r="L609" s="49"/>
    </row>
    <row r="610" spans="4:12" ht="32.1" customHeight="1">
      <c r="D610" s="49"/>
      <c r="E610" s="49"/>
      <c r="H610" s="49"/>
      <c r="I610" s="49"/>
      <c r="J610" s="49"/>
      <c r="K610" s="49"/>
      <c r="L610" s="49"/>
    </row>
    <row r="611" spans="4:12" ht="32.1" customHeight="1">
      <c r="D611" s="49"/>
      <c r="E611" s="49"/>
      <c r="H611" s="49"/>
      <c r="I611" s="49"/>
      <c r="J611" s="49"/>
      <c r="K611" s="49"/>
      <c r="L611" s="49"/>
    </row>
    <row r="612" spans="4:12" ht="32.1" customHeight="1">
      <c r="D612" s="49"/>
      <c r="E612" s="49"/>
      <c r="H612" s="49"/>
      <c r="I612" s="49"/>
      <c r="J612" s="49"/>
      <c r="K612" s="49"/>
      <c r="L612" s="49"/>
    </row>
    <row r="613" spans="4:12" ht="32.1" customHeight="1">
      <c r="D613" s="49"/>
      <c r="E613" s="49"/>
      <c r="H613" s="49"/>
      <c r="I613" s="49"/>
      <c r="J613" s="49"/>
      <c r="K613" s="49"/>
      <c r="L613" s="49"/>
    </row>
    <row r="614" spans="4:12" ht="32.1" customHeight="1">
      <c r="D614" s="49"/>
      <c r="E614" s="49"/>
      <c r="H614" s="49"/>
      <c r="I614" s="49"/>
      <c r="J614" s="49"/>
      <c r="K614" s="49"/>
      <c r="L614" s="49"/>
    </row>
    <row r="615" spans="4:12" ht="32.1" customHeight="1">
      <c r="D615" s="49"/>
      <c r="E615" s="49"/>
      <c r="H615" s="49"/>
      <c r="I615" s="49"/>
      <c r="J615" s="49"/>
      <c r="K615" s="49"/>
      <c r="L615" s="49"/>
    </row>
    <row r="616" spans="4:12" ht="32.1" customHeight="1">
      <c r="D616" s="49"/>
      <c r="E616" s="49"/>
      <c r="H616" s="49"/>
      <c r="I616" s="49"/>
      <c r="J616" s="49"/>
      <c r="K616" s="49"/>
      <c r="L616" s="49"/>
    </row>
    <row r="617" spans="4:12" ht="32.1" customHeight="1">
      <c r="D617" s="49"/>
      <c r="E617" s="49"/>
      <c r="H617" s="49"/>
      <c r="I617" s="49"/>
      <c r="J617" s="49"/>
      <c r="K617" s="49"/>
      <c r="L617" s="49"/>
    </row>
    <row r="618" spans="4:12" ht="32.1" customHeight="1">
      <c r="D618" s="49"/>
      <c r="E618" s="49"/>
      <c r="H618" s="49"/>
      <c r="I618" s="49"/>
      <c r="J618" s="49"/>
      <c r="K618" s="49"/>
      <c r="L618" s="49"/>
    </row>
    <row r="619" spans="4:12" ht="32.1" customHeight="1">
      <c r="D619" s="49"/>
      <c r="E619" s="49"/>
      <c r="H619" s="49"/>
      <c r="I619" s="49"/>
      <c r="J619" s="49"/>
      <c r="K619" s="49"/>
      <c r="L619" s="49"/>
    </row>
    <row r="620" spans="4:12" ht="32.1" customHeight="1">
      <c r="D620" s="49"/>
      <c r="E620" s="49"/>
      <c r="H620" s="49"/>
      <c r="I620" s="49"/>
      <c r="J620" s="49"/>
      <c r="K620" s="49"/>
      <c r="L620" s="49"/>
    </row>
    <row r="621" spans="4:12" ht="32.1" customHeight="1">
      <c r="D621" s="49"/>
      <c r="E621" s="49"/>
      <c r="H621" s="49"/>
      <c r="I621" s="49"/>
      <c r="J621" s="49"/>
      <c r="K621" s="49"/>
      <c r="L621" s="49"/>
    </row>
    <row r="622" spans="4:12" ht="32.1" customHeight="1">
      <c r="D622" s="49"/>
      <c r="E622" s="49"/>
      <c r="H622" s="49"/>
      <c r="I622" s="49"/>
      <c r="J622" s="49"/>
      <c r="K622" s="49"/>
      <c r="L622" s="49"/>
    </row>
    <row r="623" spans="4:12" ht="32.1" customHeight="1">
      <c r="D623" s="49"/>
      <c r="E623" s="49"/>
      <c r="H623" s="49"/>
      <c r="I623" s="49"/>
      <c r="J623" s="49"/>
      <c r="K623" s="49"/>
      <c r="L623" s="49"/>
    </row>
    <row r="624" spans="4:12" ht="32.1" customHeight="1">
      <c r="D624" s="49"/>
      <c r="E624" s="49"/>
      <c r="H624" s="49"/>
      <c r="I624" s="49"/>
      <c r="J624" s="49"/>
      <c r="K624" s="49"/>
      <c r="L624" s="49"/>
    </row>
    <row r="625" spans="4:12" ht="32.1" customHeight="1">
      <c r="D625" s="49"/>
      <c r="E625" s="49"/>
      <c r="H625" s="49"/>
      <c r="I625" s="49"/>
      <c r="J625" s="49"/>
      <c r="K625" s="49"/>
      <c r="L625" s="49"/>
    </row>
    <row r="626" spans="4:12" ht="32.1" customHeight="1">
      <c r="D626" s="49"/>
      <c r="E626" s="49"/>
      <c r="H626" s="49"/>
      <c r="I626" s="49"/>
      <c r="J626" s="49"/>
      <c r="K626" s="49"/>
      <c r="L626" s="49"/>
    </row>
    <row r="627" spans="4:12" ht="32.1" customHeight="1">
      <c r="D627" s="49"/>
      <c r="E627" s="49"/>
      <c r="H627" s="49"/>
      <c r="I627" s="49"/>
      <c r="J627" s="49"/>
      <c r="K627" s="49"/>
      <c r="L627" s="49"/>
    </row>
    <row r="628" spans="4:12" ht="32.1" customHeight="1">
      <c r="D628" s="49"/>
      <c r="E628" s="49"/>
      <c r="H628" s="49"/>
      <c r="I628" s="49"/>
      <c r="J628" s="49"/>
      <c r="K628" s="49"/>
      <c r="L628" s="49"/>
    </row>
    <row r="629" spans="4:12" ht="32.1" customHeight="1">
      <c r="D629" s="49"/>
      <c r="E629" s="49"/>
      <c r="H629" s="49"/>
      <c r="I629" s="49"/>
      <c r="J629" s="49"/>
      <c r="K629" s="49"/>
      <c r="L629" s="49"/>
    </row>
    <row r="630" spans="4:12" ht="32.1" customHeight="1">
      <c r="D630" s="49"/>
      <c r="E630" s="49"/>
      <c r="H630" s="49"/>
      <c r="I630" s="49"/>
      <c r="J630" s="49"/>
      <c r="K630" s="49"/>
      <c r="L630" s="49"/>
    </row>
    <row r="631" spans="4:12" ht="32.1" customHeight="1">
      <c r="D631" s="49"/>
      <c r="E631" s="49"/>
      <c r="H631" s="49"/>
      <c r="I631" s="49"/>
      <c r="J631" s="49"/>
      <c r="K631" s="49"/>
      <c r="L631" s="49"/>
    </row>
    <row r="632" spans="4:12" ht="32.1" customHeight="1">
      <c r="D632" s="49"/>
      <c r="E632" s="49"/>
      <c r="H632" s="49"/>
      <c r="I632" s="49"/>
      <c r="J632" s="49"/>
      <c r="K632" s="49"/>
      <c r="L632" s="49"/>
    </row>
    <row r="633" spans="4:12" ht="32.1" customHeight="1">
      <c r="D633" s="49"/>
      <c r="E633" s="49"/>
      <c r="H633" s="49"/>
      <c r="I633" s="49"/>
      <c r="J633" s="49"/>
      <c r="K633" s="49"/>
      <c r="L633" s="49"/>
    </row>
    <row r="634" spans="4:12" ht="32.1" customHeight="1">
      <c r="D634" s="49"/>
      <c r="E634" s="49"/>
      <c r="H634" s="49"/>
      <c r="I634" s="49"/>
      <c r="J634" s="49"/>
      <c r="K634" s="49"/>
      <c r="L634" s="49"/>
    </row>
    <row r="635" spans="4:12" ht="32.1" customHeight="1">
      <c r="D635" s="49"/>
      <c r="E635" s="49"/>
      <c r="H635" s="49"/>
      <c r="I635" s="49"/>
      <c r="J635" s="49"/>
      <c r="K635" s="49"/>
      <c r="L635" s="49"/>
    </row>
    <row r="636" spans="4:12" ht="32.1" customHeight="1">
      <c r="D636" s="49"/>
      <c r="E636" s="49"/>
      <c r="H636" s="49"/>
      <c r="I636" s="49"/>
      <c r="J636" s="49"/>
      <c r="K636" s="49"/>
      <c r="L636" s="49"/>
    </row>
    <row r="637" spans="4:12" ht="32.1" customHeight="1">
      <c r="D637" s="49"/>
      <c r="E637" s="49"/>
      <c r="H637" s="49"/>
      <c r="I637" s="49"/>
      <c r="J637" s="49"/>
      <c r="K637" s="49"/>
      <c r="L637" s="49"/>
    </row>
    <row r="638" spans="4:12" ht="32.1" customHeight="1">
      <c r="D638" s="49"/>
      <c r="E638" s="49"/>
      <c r="H638" s="49"/>
      <c r="I638" s="49"/>
      <c r="J638" s="49"/>
      <c r="K638" s="49"/>
      <c r="L638" s="49"/>
    </row>
    <row r="639" spans="4:12" ht="32.1" customHeight="1">
      <c r="D639" s="49"/>
      <c r="E639" s="49"/>
      <c r="H639" s="49"/>
      <c r="I639" s="49"/>
      <c r="J639" s="49"/>
      <c r="K639" s="49"/>
      <c r="L639" s="49"/>
    </row>
    <row r="640" spans="4:12" ht="32.1" customHeight="1">
      <c r="D640" s="49"/>
      <c r="E640" s="49"/>
      <c r="H640" s="49"/>
      <c r="I640" s="49"/>
      <c r="J640" s="49"/>
      <c r="K640" s="49"/>
      <c r="L640" s="49"/>
    </row>
    <row r="641" spans="4:12" ht="32.1" customHeight="1">
      <c r="D641" s="49"/>
      <c r="E641" s="49"/>
      <c r="H641" s="49"/>
      <c r="I641" s="49"/>
      <c r="J641" s="49"/>
      <c r="K641" s="49"/>
      <c r="L641" s="49"/>
    </row>
    <row r="642" spans="4:12" ht="32.1" customHeight="1">
      <c r="D642" s="49"/>
      <c r="E642" s="49"/>
      <c r="H642" s="49"/>
      <c r="I642" s="49"/>
      <c r="J642" s="49"/>
      <c r="K642" s="49"/>
      <c r="L642" s="49"/>
    </row>
    <row r="643" spans="4:12" ht="32.1" customHeight="1">
      <c r="D643" s="49"/>
      <c r="E643" s="49"/>
      <c r="H643" s="49"/>
      <c r="I643" s="49"/>
      <c r="J643" s="49"/>
      <c r="K643" s="49"/>
      <c r="L643" s="49"/>
    </row>
    <row r="644" spans="4:12" ht="32.1" customHeight="1">
      <c r="D644" s="49"/>
      <c r="E644" s="49"/>
      <c r="H644" s="49"/>
      <c r="I644" s="49"/>
      <c r="J644" s="49"/>
      <c r="K644" s="49"/>
      <c r="L644" s="49"/>
    </row>
    <row r="645" spans="4:12" ht="32.1" customHeight="1">
      <c r="D645" s="49"/>
      <c r="E645" s="49"/>
      <c r="H645" s="49"/>
      <c r="I645" s="49"/>
      <c r="J645" s="49"/>
      <c r="K645" s="49"/>
      <c r="L645" s="49"/>
    </row>
    <row r="646" spans="4:12" ht="32.1" customHeight="1">
      <c r="D646" s="49"/>
      <c r="E646" s="49"/>
      <c r="H646" s="49"/>
      <c r="I646" s="49"/>
      <c r="J646" s="49"/>
      <c r="K646" s="49"/>
      <c r="L646" s="49"/>
    </row>
    <row r="647" spans="4:12" ht="32.1" customHeight="1">
      <c r="D647" s="49"/>
      <c r="E647" s="49"/>
      <c r="H647" s="49"/>
      <c r="I647" s="49"/>
      <c r="J647" s="49"/>
      <c r="K647" s="49"/>
      <c r="L647" s="49"/>
    </row>
    <row r="648" spans="4:12" ht="32.1" customHeight="1">
      <c r="D648" s="49"/>
      <c r="E648" s="49"/>
      <c r="H648" s="49"/>
      <c r="I648" s="49"/>
      <c r="J648" s="49"/>
      <c r="K648" s="49"/>
      <c r="L648" s="49"/>
    </row>
    <row r="649" spans="4:12" ht="32.1" customHeight="1">
      <c r="D649" s="49"/>
      <c r="E649" s="49"/>
      <c r="H649" s="49"/>
      <c r="I649" s="49"/>
      <c r="J649" s="49"/>
      <c r="K649" s="49"/>
      <c r="L649" s="49"/>
    </row>
    <row r="650" spans="4:12" ht="32.1" customHeight="1">
      <c r="D650" s="49"/>
      <c r="E650" s="49"/>
      <c r="H650" s="49"/>
      <c r="I650" s="49"/>
      <c r="J650" s="49"/>
      <c r="K650" s="49"/>
      <c r="L650" s="49"/>
    </row>
    <row r="651" spans="4:12" ht="32.1" customHeight="1">
      <c r="D651" s="49"/>
      <c r="E651" s="49"/>
      <c r="H651" s="49"/>
      <c r="I651" s="49"/>
      <c r="J651" s="49"/>
      <c r="K651" s="49"/>
      <c r="L651" s="49"/>
    </row>
    <row r="652" spans="4:12" ht="32.1" customHeight="1">
      <c r="D652" s="49"/>
      <c r="E652" s="49"/>
      <c r="H652" s="49"/>
      <c r="I652" s="49"/>
      <c r="J652" s="49"/>
      <c r="K652" s="49"/>
      <c r="L652" s="49"/>
    </row>
    <row r="653" spans="4:12" ht="32.1" customHeight="1">
      <c r="D653" s="49"/>
      <c r="E653" s="49"/>
      <c r="H653" s="49"/>
      <c r="I653" s="49"/>
      <c r="J653" s="49"/>
      <c r="K653" s="49"/>
      <c r="L653" s="49"/>
    </row>
    <row r="654" spans="4:12" ht="32.1" customHeight="1">
      <c r="D654" s="49"/>
      <c r="E654" s="49"/>
      <c r="H654" s="49"/>
      <c r="I654" s="49"/>
      <c r="J654" s="49"/>
      <c r="K654" s="49"/>
      <c r="L654" s="49"/>
    </row>
    <row r="655" spans="4:12" ht="32.1" customHeight="1">
      <c r="D655" s="49"/>
      <c r="E655" s="49"/>
      <c r="H655" s="49"/>
      <c r="I655" s="49"/>
      <c r="J655" s="49"/>
      <c r="K655" s="49"/>
      <c r="L655" s="49"/>
    </row>
    <row r="656" spans="4:12" ht="32.1" customHeight="1">
      <c r="D656" s="49"/>
      <c r="E656" s="49"/>
      <c r="H656" s="49"/>
      <c r="I656" s="49"/>
      <c r="J656" s="49"/>
      <c r="K656" s="49"/>
      <c r="L656" s="49"/>
    </row>
    <row r="657" spans="4:12" ht="32.1" customHeight="1">
      <c r="D657" s="49"/>
      <c r="E657" s="49"/>
      <c r="H657" s="49"/>
      <c r="I657" s="49"/>
      <c r="J657" s="49"/>
      <c r="K657" s="49"/>
      <c r="L657" s="49"/>
    </row>
    <row r="658" spans="4:12" ht="32.1" customHeight="1">
      <c r="D658" s="49"/>
      <c r="E658" s="49"/>
      <c r="H658" s="49"/>
      <c r="I658" s="49"/>
      <c r="J658" s="49"/>
      <c r="K658" s="49"/>
      <c r="L658" s="49"/>
    </row>
    <row r="659" spans="4:12" ht="32.1" customHeight="1">
      <c r="D659" s="49"/>
      <c r="E659" s="49"/>
      <c r="H659" s="49"/>
      <c r="I659" s="49"/>
      <c r="J659" s="49"/>
      <c r="K659" s="49"/>
      <c r="L659" s="49"/>
    </row>
    <row r="660" spans="4:12" ht="32.1" customHeight="1">
      <c r="D660" s="49"/>
      <c r="E660" s="49"/>
      <c r="H660" s="49"/>
      <c r="I660" s="49"/>
      <c r="J660" s="49"/>
      <c r="K660" s="49"/>
      <c r="L660" s="49"/>
    </row>
    <row r="661" spans="4:12" ht="32.1" customHeight="1">
      <c r="D661" s="49"/>
      <c r="E661" s="49"/>
      <c r="H661" s="49"/>
      <c r="I661" s="49"/>
      <c r="J661" s="49"/>
      <c r="K661" s="49"/>
      <c r="L661" s="49"/>
    </row>
    <row r="662" spans="4:12" ht="32.1" customHeight="1">
      <c r="D662" s="49"/>
      <c r="E662" s="49"/>
      <c r="H662" s="49"/>
      <c r="I662" s="49"/>
      <c r="J662" s="49"/>
      <c r="K662" s="49"/>
      <c r="L662" s="49"/>
    </row>
    <row r="663" spans="4:12" ht="32.1" customHeight="1">
      <c r="D663" s="49"/>
      <c r="E663" s="49"/>
      <c r="H663" s="49"/>
      <c r="I663" s="49"/>
      <c r="J663" s="49"/>
      <c r="K663" s="49"/>
      <c r="L663" s="49"/>
    </row>
    <row r="664" spans="4:12" ht="32.1" customHeight="1">
      <c r="D664" s="49"/>
      <c r="E664" s="49"/>
      <c r="H664" s="49"/>
      <c r="I664" s="49"/>
      <c r="J664" s="49"/>
      <c r="K664" s="49"/>
      <c r="L664" s="49"/>
    </row>
    <row r="665" spans="4:12" ht="32.1" customHeight="1">
      <c r="D665" s="49"/>
      <c r="E665" s="49"/>
      <c r="H665" s="49"/>
      <c r="I665" s="49"/>
      <c r="J665" s="49"/>
      <c r="K665" s="49"/>
      <c r="L665" s="49"/>
    </row>
    <row r="666" spans="4:12" ht="32.1" customHeight="1">
      <c r="D666" s="49"/>
      <c r="E666" s="49"/>
      <c r="H666" s="49"/>
      <c r="I666" s="49"/>
      <c r="J666" s="49"/>
      <c r="K666" s="49"/>
      <c r="L666" s="49"/>
    </row>
    <row r="667" spans="4:12" ht="32.1" customHeight="1">
      <c r="D667" s="49"/>
      <c r="E667" s="49"/>
      <c r="H667" s="49"/>
      <c r="I667" s="49"/>
      <c r="J667" s="49"/>
      <c r="K667" s="49"/>
      <c r="L667" s="49"/>
    </row>
    <row r="668" spans="4:12" ht="32.1" customHeight="1">
      <c r="D668" s="49"/>
      <c r="E668" s="49"/>
      <c r="H668" s="49"/>
      <c r="I668" s="49"/>
      <c r="J668" s="49"/>
      <c r="K668" s="49"/>
      <c r="L668" s="49"/>
    </row>
    <row r="669" spans="4:12" ht="32.1" customHeight="1">
      <c r="D669" s="49"/>
      <c r="E669" s="49"/>
      <c r="H669" s="49"/>
      <c r="I669" s="49"/>
      <c r="J669" s="49"/>
      <c r="K669" s="49"/>
      <c r="L669" s="49"/>
    </row>
    <row r="670" spans="4:12" ht="32.1" customHeight="1">
      <c r="D670" s="49"/>
      <c r="E670" s="49"/>
      <c r="H670" s="49"/>
      <c r="I670" s="49"/>
      <c r="J670" s="49"/>
      <c r="K670" s="49"/>
      <c r="L670" s="49"/>
    </row>
    <row r="671" spans="4:12" ht="32.1" customHeight="1">
      <c r="D671" s="49"/>
      <c r="E671" s="49"/>
      <c r="H671" s="49"/>
      <c r="I671" s="49"/>
      <c r="J671" s="49"/>
      <c r="K671" s="49"/>
      <c r="L671" s="49"/>
    </row>
    <row r="672" spans="4:12" ht="32.1" customHeight="1">
      <c r="D672" s="49"/>
      <c r="E672" s="49"/>
      <c r="H672" s="49"/>
      <c r="I672" s="49"/>
      <c r="J672" s="49"/>
      <c r="K672" s="49"/>
      <c r="L672" s="49"/>
    </row>
    <row r="673" spans="4:12" ht="32.1" customHeight="1">
      <c r="D673" s="49"/>
      <c r="E673" s="49"/>
      <c r="H673" s="49"/>
      <c r="I673" s="49"/>
      <c r="J673" s="49"/>
      <c r="K673" s="49"/>
      <c r="L673" s="49"/>
    </row>
    <row r="674" spans="4:12" ht="32.1" customHeight="1">
      <c r="D674" s="49"/>
      <c r="E674" s="49"/>
      <c r="H674" s="49"/>
      <c r="I674" s="49"/>
      <c r="J674" s="49"/>
      <c r="K674" s="49"/>
      <c r="L674" s="49"/>
    </row>
    <row r="675" spans="4:12" ht="32.1" customHeight="1">
      <c r="D675" s="49"/>
      <c r="E675" s="49"/>
      <c r="H675" s="49"/>
      <c r="I675" s="49"/>
      <c r="J675" s="49"/>
      <c r="K675" s="49"/>
      <c r="L675" s="49"/>
    </row>
    <row r="676" spans="4:12" ht="32.1" customHeight="1">
      <c r="D676" s="49"/>
      <c r="E676" s="49"/>
      <c r="H676" s="49"/>
      <c r="I676" s="49"/>
      <c r="J676" s="49"/>
      <c r="K676" s="49"/>
      <c r="L676" s="49"/>
    </row>
    <row r="677" spans="4:12" ht="32.1" customHeight="1">
      <c r="D677" s="49"/>
      <c r="E677" s="49"/>
      <c r="H677" s="49"/>
      <c r="I677" s="49"/>
      <c r="J677" s="49"/>
      <c r="K677" s="49"/>
      <c r="L677" s="49"/>
    </row>
    <row r="678" spans="4:12" ht="32.1" customHeight="1">
      <c r="D678" s="49"/>
      <c r="E678" s="49"/>
      <c r="H678" s="49"/>
      <c r="I678" s="49"/>
      <c r="J678" s="49"/>
      <c r="K678" s="49"/>
      <c r="L678" s="49"/>
    </row>
    <row r="679" spans="4:12" ht="32.1" customHeight="1">
      <c r="D679" s="49"/>
      <c r="E679" s="49"/>
      <c r="H679" s="49"/>
      <c r="I679" s="49"/>
      <c r="J679" s="49"/>
      <c r="K679" s="49"/>
      <c r="L679" s="49"/>
    </row>
    <row r="680" spans="4:12" ht="32.1" customHeight="1">
      <c r="D680" s="49"/>
      <c r="E680" s="49"/>
      <c r="H680" s="49"/>
      <c r="I680" s="49"/>
      <c r="J680" s="49"/>
      <c r="K680" s="49"/>
      <c r="L680" s="49"/>
    </row>
    <row r="681" spans="4:12" ht="32.1" customHeight="1">
      <c r="D681" s="49"/>
      <c r="E681" s="49"/>
      <c r="H681" s="49"/>
      <c r="I681" s="49"/>
      <c r="J681" s="49"/>
      <c r="K681" s="49"/>
      <c r="L681" s="49"/>
    </row>
    <row r="682" spans="4:12" ht="32.1" customHeight="1">
      <c r="D682" s="49"/>
      <c r="E682" s="49"/>
      <c r="H682" s="49"/>
      <c r="I682" s="49"/>
      <c r="J682" s="49"/>
      <c r="K682" s="49"/>
      <c r="L682" s="49"/>
    </row>
    <row r="683" spans="4:12" ht="32.1" customHeight="1">
      <c r="D683" s="49"/>
      <c r="E683" s="49"/>
      <c r="H683" s="49"/>
      <c r="I683" s="49"/>
      <c r="J683" s="49"/>
      <c r="K683" s="49"/>
      <c r="L683" s="49"/>
    </row>
    <row r="684" spans="4:12" ht="32.1" customHeight="1">
      <c r="D684" s="49"/>
      <c r="E684" s="49"/>
      <c r="H684" s="49"/>
      <c r="I684" s="49"/>
      <c r="J684" s="49"/>
      <c r="K684" s="49"/>
      <c r="L684" s="49"/>
    </row>
    <row r="685" spans="4:12" ht="32.1" customHeight="1">
      <c r="D685" s="49"/>
      <c r="E685" s="49"/>
      <c r="H685" s="49"/>
      <c r="I685" s="49"/>
      <c r="J685" s="49"/>
      <c r="K685" s="49"/>
      <c r="L685" s="49"/>
    </row>
    <row r="686" spans="4:12" ht="32.1" customHeight="1">
      <c r="D686" s="49"/>
      <c r="E686" s="49"/>
      <c r="H686" s="49"/>
      <c r="I686" s="49"/>
      <c r="J686" s="49"/>
      <c r="K686" s="49"/>
      <c r="L686" s="49"/>
    </row>
    <row r="687" spans="4:12" ht="32.1" customHeight="1">
      <c r="D687" s="49"/>
      <c r="E687" s="49"/>
      <c r="H687" s="49"/>
      <c r="I687" s="49"/>
      <c r="J687" s="49"/>
      <c r="K687" s="49"/>
      <c r="L687" s="49"/>
    </row>
    <row r="688" spans="4:12" ht="32.1" customHeight="1">
      <c r="D688" s="49"/>
      <c r="E688" s="49"/>
      <c r="H688" s="49"/>
      <c r="I688" s="49"/>
      <c r="J688" s="49"/>
      <c r="K688" s="49"/>
      <c r="L688" s="49"/>
    </row>
    <row r="689" spans="4:12" ht="32.1" customHeight="1">
      <c r="D689" s="49"/>
      <c r="E689" s="49"/>
      <c r="H689" s="49"/>
      <c r="I689" s="49"/>
      <c r="J689" s="49"/>
      <c r="K689" s="49"/>
      <c r="L689" s="49"/>
    </row>
    <row r="690" spans="4:12" ht="32.1" customHeight="1">
      <c r="D690" s="49"/>
      <c r="E690" s="49"/>
      <c r="H690" s="49"/>
      <c r="I690" s="49"/>
      <c r="J690" s="49"/>
      <c r="K690" s="49"/>
      <c r="L690" s="49"/>
    </row>
    <row r="691" spans="4:12" ht="32.1" customHeight="1">
      <c r="D691" s="49"/>
      <c r="E691" s="49"/>
      <c r="H691" s="49"/>
      <c r="I691" s="49"/>
      <c r="J691" s="49"/>
      <c r="K691" s="49"/>
      <c r="L691" s="49"/>
    </row>
    <row r="692" spans="4:12" ht="32.1" customHeight="1">
      <c r="D692" s="49"/>
      <c r="E692" s="49"/>
      <c r="H692" s="49"/>
      <c r="I692" s="49"/>
      <c r="J692" s="49"/>
      <c r="K692" s="49"/>
      <c r="L692" s="49"/>
    </row>
    <row r="693" spans="4:12" ht="32.1" customHeight="1">
      <c r="D693" s="49"/>
      <c r="E693" s="49"/>
      <c r="H693" s="49"/>
      <c r="I693" s="49"/>
      <c r="J693" s="49"/>
      <c r="K693" s="49"/>
      <c r="L693" s="49"/>
    </row>
    <row r="694" spans="4:12" ht="32.1" customHeight="1">
      <c r="D694" s="49"/>
      <c r="E694" s="49"/>
      <c r="H694" s="49"/>
      <c r="I694" s="49"/>
      <c r="J694" s="49"/>
      <c r="K694" s="49"/>
      <c r="L694" s="49"/>
    </row>
    <row r="695" spans="4:12" ht="32.1" customHeight="1">
      <c r="D695" s="49"/>
      <c r="E695" s="49"/>
      <c r="H695" s="49"/>
      <c r="I695" s="49"/>
      <c r="J695" s="49"/>
      <c r="K695" s="49"/>
      <c r="L695" s="49"/>
    </row>
    <row r="696" spans="4:12" ht="32.1" customHeight="1">
      <c r="D696" s="49"/>
      <c r="E696" s="49"/>
      <c r="H696" s="49"/>
      <c r="I696" s="49"/>
      <c r="J696" s="49"/>
      <c r="K696" s="49"/>
      <c r="L696" s="49"/>
    </row>
    <row r="697" spans="4:12" ht="32.1" customHeight="1">
      <c r="D697" s="49"/>
      <c r="E697" s="49"/>
      <c r="H697" s="49"/>
      <c r="I697" s="49"/>
      <c r="J697" s="49"/>
      <c r="K697" s="49"/>
      <c r="L697" s="49"/>
    </row>
    <row r="698" spans="4:12" ht="32.1" customHeight="1">
      <c r="D698" s="49"/>
      <c r="E698" s="49"/>
      <c r="H698" s="49"/>
      <c r="I698" s="49"/>
      <c r="J698" s="49"/>
      <c r="K698" s="49"/>
      <c r="L698" s="49"/>
    </row>
    <row r="699" spans="4:12" ht="32.1" customHeight="1">
      <c r="D699" s="49"/>
      <c r="E699" s="49"/>
      <c r="H699" s="49"/>
      <c r="I699" s="49"/>
      <c r="J699" s="49"/>
      <c r="K699" s="49"/>
      <c r="L699" s="49"/>
    </row>
    <row r="700" spans="4:12" ht="32.1" customHeight="1">
      <c r="D700" s="49"/>
      <c r="E700" s="49"/>
      <c r="H700" s="49"/>
      <c r="I700" s="49"/>
      <c r="J700" s="49"/>
      <c r="K700" s="49"/>
      <c r="L700" s="49"/>
    </row>
    <row r="701" spans="4:12" ht="32.1" customHeight="1">
      <c r="D701" s="49"/>
      <c r="E701" s="49"/>
      <c r="H701" s="49"/>
      <c r="I701" s="49"/>
      <c r="J701" s="49"/>
      <c r="K701" s="49"/>
      <c r="L701" s="49"/>
    </row>
    <row r="702" spans="4:12" ht="32.1" customHeight="1">
      <c r="D702" s="49"/>
      <c r="E702" s="49"/>
      <c r="H702" s="49"/>
      <c r="I702" s="49"/>
      <c r="J702" s="49"/>
      <c r="K702" s="49"/>
      <c r="L702" s="49"/>
    </row>
    <row r="703" spans="4:12" ht="32.1" customHeight="1">
      <c r="D703" s="49"/>
      <c r="E703" s="49"/>
      <c r="H703" s="49"/>
      <c r="I703" s="49"/>
      <c r="J703" s="49"/>
      <c r="K703" s="49"/>
      <c r="L703" s="49"/>
    </row>
    <row r="704" spans="4:12" ht="32.1" customHeight="1">
      <c r="D704" s="49"/>
      <c r="E704" s="49"/>
      <c r="H704" s="49"/>
      <c r="I704" s="49"/>
      <c r="J704" s="49"/>
      <c r="K704" s="49"/>
      <c r="L704" s="49"/>
    </row>
    <row r="705" spans="4:12" ht="32.1" customHeight="1">
      <c r="D705" s="49"/>
      <c r="E705" s="49"/>
      <c r="H705" s="49"/>
      <c r="I705" s="49"/>
      <c r="J705" s="49"/>
      <c r="K705" s="49"/>
      <c r="L705" s="49"/>
    </row>
    <row r="706" spans="4:12" ht="32.1" customHeight="1">
      <c r="D706" s="49"/>
      <c r="E706" s="49"/>
      <c r="H706" s="49"/>
      <c r="I706" s="49"/>
      <c r="J706" s="49"/>
      <c r="K706" s="49"/>
      <c r="L706" s="49"/>
    </row>
    <row r="707" spans="4:12" ht="32.1" customHeight="1">
      <c r="D707" s="49"/>
      <c r="E707" s="49"/>
      <c r="H707" s="49"/>
      <c r="I707" s="49"/>
      <c r="J707" s="49"/>
      <c r="K707" s="49"/>
      <c r="L707" s="49"/>
    </row>
    <row r="708" spans="4:12" ht="32.1" customHeight="1">
      <c r="D708" s="49"/>
      <c r="E708" s="49"/>
      <c r="H708" s="49"/>
      <c r="I708" s="49"/>
      <c r="J708" s="49"/>
      <c r="K708" s="49"/>
      <c r="L708" s="49"/>
    </row>
    <row r="709" spans="4:12" ht="32.1" customHeight="1">
      <c r="D709" s="49"/>
      <c r="E709" s="49"/>
      <c r="H709" s="49"/>
      <c r="I709" s="49"/>
      <c r="J709" s="49"/>
      <c r="K709" s="49"/>
      <c r="L709" s="49"/>
    </row>
    <row r="710" spans="4:12" ht="32.1" customHeight="1">
      <c r="D710" s="49"/>
      <c r="E710" s="49"/>
      <c r="H710" s="49"/>
      <c r="I710" s="49"/>
      <c r="J710" s="49"/>
      <c r="K710" s="49"/>
      <c r="L710" s="49"/>
    </row>
    <row r="711" spans="4:12" ht="32.1" customHeight="1">
      <c r="D711" s="49"/>
      <c r="E711" s="49"/>
      <c r="H711" s="49"/>
      <c r="I711" s="49"/>
      <c r="J711" s="49"/>
      <c r="K711" s="49"/>
      <c r="L711" s="49"/>
    </row>
    <row r="712" spans="4:12" ht="32.1" customHeight="1">
      <c r="D712" s="49"/>
      <c r="E712" s="49"/>
      <c r="H712" s="49"/>
      <c r="I712" s="49"/>
      <c r="J712" s="49"/>
      <c r="K712" s="49"/>
      <c r="L712" s="49"/>
    </row>
    <row r="713" spans="4:12" ht="32.1" customHeight="1">
      <c r="D713" s="49"/>
      <c r="E713" s="49"/>
      <c r="H713" s="49"/>
      <c r="I713" s="49"/>
      <c r="J713" s="49"/>
      <c r="K713" s="49"/>
      <c r="L713" s="49"/>
    </row>
    <row r="714" spans="4:12" ht="32.1" customHeight="1">
      <c r="D714" s="49"/>
      <c r="E714" s="49"/>
      <c r="H714" s="49"/>
      <c r="I714" s="49"/>
      <c r="J714" s="49"/>
      <c r="K714" s="49"/>
      <c r="L714" s="49"/>
    </row>
    <row r="715" spans="4:12" ht="32.1" customHeight="1">
      <c r="D715" s="49"/>
      <c r="E715" s="49"/>
      <c r="H715" s="49"/>
      <c r="I715" s="49"/>
      <c r="J715" s="49"/>
      <c r="K715" s="49"/>
      <c r="L715" s="49"/>
    </row>
    <row r="716" spans="4:12" ht="32.1" customHeight="1">
      <c r="D716" s="49"/>
      <c r="E716" s="49"/>
      <c r="H716" s="49"/>
      <c r="I716" s="49"/>
      <c r="J716" s="49"/>
      <c r="K716" s="49"/>
      <c r="L716" s="49"/>
    </row>
    <row r="717" spans="4:12" ht="32.1" customHeight="1">
      <c r="D717" s="49"/>
      <c r="E717" s="49"/>
      <c r="H717" s="49"/>
      <c r="I717" s="49"/>
      <c r="J717" s="49"/>
      <c r="K717" s="49"/>
      <c r="L717" s="49"/>
    </row>
    <row r="718" spans="4:12" ht="32.1" customHeight="1">
      <c r="D718" s="49"/>
      <c r="E718" s="49"/>
      <c r="H718" s="49"/>
      <c r="I718" s="49"/>
      <c r="J718" s="49"/>
      <c r="K718" s="49"/>
      <c r="L718" s="49"/>
    </row>
    <row r="719" spans="4:12" ht="32.1" customHeight="1">
      <c r="D719" s="49"/>
      <c r="E719" s="49"/>
      <c r="H719" s="49"/>
      <c r="I719" s="49"/>
      <c r="J719" s="49"/>
      <c r="K719" s="49"/>
      <c r="L719" s="49"/>
    </row>
    <row r="720" spans="4:12" ht="32.1" customHeight="1">
      <c r="D720" s="49"/>
      <c r="E720" s="49"/>
      <c r="H720" s="49"/>
      <c r="I720" s="49"/>
      <c r="J720" s="49"/>
      <c r="K720" s="49"/>
      <c r="L720" s="49"/>
    </row>
    <row r="721" spans="4:12" ht="32.1" customHeight="1">
      <c r="D721" s="49"/>
      <c r="E721" s="49"/>
      <c r="H721" s="49"/>
      <c r="I721" s="49"/>
      <c r="J721" s="49"/>
      <c r="K721" s="49"/>
      <c r="L721" s="49"/>
    </row>
    <row r="722" spans="4:12" ht="32.1" customHeight="1">
      <c r="D722" s="49"/>
      <c r="E722" s="49"/>
      <c r="H722" s="49"/>
      <c r="I722" s="49"/>
      <c r="J722" s="49"/>
      <c r="K722" s="49"/>
      <c r="L722" s="49"/>
    </row>
    <row r="723" spans="4:12" ht="32.1" customHeight="1">
      <c r="D723" s="49"/>
      <c r="E723" s="49"/>
      <c r="H723" s="49"/>
      <c r="I723" s="49"/>
      <c r="J723" s="49"/>
      <c r="K723" s="49"/>
      <c r="L723" s="49"/>
    </row>
    <row r="724" spans="4:12" ht="32.1" customHeight="1">
      <c r="D724" s="49"/>
      <c r="E724" s="49"/>
      <c r="H724" s="49"/>
      <c r="I724" s="49"/>
      <c r="J724" s="49"/>
      <c r="K724" s="49"/>
      <c r="L724" s="49"/>
    </row>
    <row r="725" spans="4:12" ht="32.1" customHeight="1">
      <c r="D725" s="49"/>
      <c r="E725" s="49"/>
      <c r="H725" s="49"/>
      <c r="I725" s="49"/>
      <c r="J725" s="49"/>
      <c r="K725" s="49"/>
      <c r="L725" s="49"/>
    </row>
    <row r="726" spans="4:12" ht="32.1" customHeight="1">
      <c r="D726" s="49"/>
      <c r="E726" s="49"/>
      <c r="H726" s="49"/>
      <c r="I726" s="49"/>
      <c r="J726" s="49"/>
      <c r="K726" s="49"/>
      <c r="L726" s="49"/>
    </row>
    <row r="727" spans="4:12" ht="32.1" customHeight="1">
      <c r="D727" s="49"/>
      <c r="E727" s="49"/>
      <c r="H727" s="49"/>
      <c r="I727" s="49"/>
      <c r="J727" s="49"/>
      <c r="K727" s="49"/>
      <c r="L727" s="49"/>
    </row>
    <row r="728" spans="4:12" ht="32.1" customHeight="1">
      <c r="D728" s="49"/>
      <c r="E728" s="49"/>
      <c r="H728" s="49"/>
      <c r="I728" s="49"/>
      <c r="J728" s="49"/>
      <c r="K728" s="49"/>
      <c r="L728" s="49"/>
    </row>
    <row r="729" spans="4:12" ht="32.1" customHeight="1">
      <c r="D729" s="49"/>
      <c r="E729" s="49"/>
      <c r="H729" s="49"/>
      <c r="I729" s="49"/>
      <c r="J729" s="49"/>
      <c r="K729" s="49"/>
      <c r="L729" s="49"/>
    </row>
    <row r="730" spans="4:12" ht="32.1" customHeight="1">
      <c r="D730" s="49"/>
      <c r="E730" s="49"/>
      <c r="H730" s="49"/>
      <c r="I730" s="49"/>
      <c r="J730" s="49"/>
      <c r="K730" s="49"/>
      <c r="L730" s="49"/>
    </row>
    <row r="731" spans="4:12" ht="32.1" customHeight="1">
      <c r="D731" s="49"/>
      <c r="E731" s="49"/>
      <c r="H731" s="49"/>
      <c r="I731" s="49"/>
      <c r="J731" s="49"/>
      <c r="K731" s="49"/>
      <c r="L731" s="49"/>
    </row>
    <row r="732" spans="4:12" ht="32.1" customHeight="1">
      <c r="D732" s="49"/>
      <c r="E732" s="49"/>
      <c r="H732" s="49"/>
      <c r="I732" s="49"/>
      <c r="J732" s="49"/>
      <c r="K732" s="49"/>
      <c r="L732" s="49"/>
    </row>
    <row r="733" spans="4:12" ht="32.1" customHeight="1">
      <c r="D733" s="49"/>
      <c r="E733" s="49"/>
      <c r="H733" s="49"/>
      <c r="I733" s="49"/>
      <c r="J733" s="49"/>
      <c r="K733" s="49"/>
      <c r="L733" s="49"/>
    </row>
    <row r="734" spans="4:12" ht="32.1" customHeight="1">
      <c r="D734" s="49"/>
      <c r="E734" s="49"/>
      <c r="H734" s="49"/>
      <c r="I734" s="49"/>
      <c r="J734" s="49"/>
      <c r="K734" s="49"/>
      <c r="L734" s="49"/>
    </row>
    <row r="735" spans="4:12" ht="32.1" customHeight="1">
      <c r="D735" s="49"/>
      <c r="E735" s="49"/>
      <c r="H735" s="49"/>
      <c r="I735" s="49"/>
      <c r="J735" s="49"/>
      <c r="K735" s="49"/>
      <c r="L735" s="49"/>
    </row>
    <row r="736" spans="4:12" ht="32.1" customHeight="1">
      <c r="D736" s="49"/>
      <c r="E736" s="49"/>
      <c r="H736" s="49"/>
      <c r="I736" s="49"/>
      <c r="J736" s="49"/>
      <c r="K736" s="49"/>
      <c r="L736" s="49"/>
    </row>
    <row r="737" spans="4:12" ht="32.1" customHeight="1">
      <c r="D737" s="49"/>
      <c r="E737" s="49"/>
      <c r="H737" s="49"/>
      <c r="I737" s="49"/>
      <c r="J737" s="49"/>
      <c r="K737" s="49"/>
      <c r="L737" s="49"/>
    </row>
    <row r="738" spans="4:12" ht="32.1" customHeight="1">
      <c r="D738" s="49"/>
      <c r="E738" s="49"/>
      <c r="H738" s="49"/>
      <c r="I738" s="49"/>
      <c r="J738" s="49"/>
      <c r="K738" s="49"/>
      <c r="L738" s="49"/>
    </row>
    <row r="739" spans="4:12" ht="32.1" customHeight="1">
      <c r="D739" s="49"/>
      <c r="E739" s="49"/>
      <c r="H739" s="49"/>
      <c r="I739" s="49"/>
      <c r="J739" s="49"/>
      <c r="K739" s="49"/>
      <c r="L739" s="49"/>
    </row>
    <row r="740" spans="4:12" ht="32.1" customHeight="1">
      <c r="D740" s="49"/>
      <c r="E740" s="49"/>
      <c r="H740" s="49"/>
      <c r="I740" s="49"/>
      <c r="J740" s="49"/>
      <c r="K740" s="49"/>
      <c r="L740" s="49"/>
    </row>
    <row r="741" spans="4:12" ht="32.1" customHeight="1">
      <c r="D741" s="49"/>
      <c r="E741" s="49"/>
      <c r="H741" s="49"/>
      <c r="I741" s="49"/>
      <c r="J741" s="49"/>
      <c r="K741" s="49"/>
      <c r="L741" s="49"/>
    </row>
    <row r="742" spans="4:12" ht="32.1" customHeight="1">
      <c r="D742" s="49"/>
      <c r="E742" s="49"/>
      <c r="H742" s="49"/>
      <c r="I742" s="49"/>
      <c r="J742" s="49"/>
      <c r="K742" s="49"/>
      <c r="L742" s="49"/>
    </row>
    <row r="743" spans="4:12" ht="32.1" customHeight="1">
      <c r="D743" s="49"/>
      <c r="E743" s="49"/>
      <c r="H743" s="49"/>
      <c r="I743" s="49"/>
      <c r="J743" s="49"/>
      <c r="K743" s="49"/>
      <c r="L743" s="49"/>
    </row>
    <row r="744" spans="4:12" ht="32.1" customHeight="1">
      <c r="D744" s="49"/>
      <c r="E744" s="49"/>
      <c r="H744" s="49"/>
      <c r="I744" s="49"/>
      <c r="J744" s="49"/>
      <c r="K744" s="49"/>
      <c r="L744" s="49"/>
    </row>
    <row r="745" spans="4:12" ht="32.1" customHeight="1">
      <c r="D745" s="49"/>
      <c r="E745" s="49"/>
      <c r="H745" s="49"/>
      <c r="I745" s="49"/>
      <c r="J745" s="49"/>
      <c r="K745" s="49"/>
      <c r="L745" s="49"/>
    </row>
    <row r="746" spans="4:12" ht="32.1" customHeight="1">
      <c r="D746" s="49"/>
      <c r="E746" s="49"/>
      <c r="H746" s="49"/>
      <c r="I746" s="49"/>
      <c r="J746" s="49"/>
      <c r="K746" s="49"/>
      <c r="L746" s="49"/>
    </row>
    <row r="747" spans="4:12" ht="32.1" customHeight="1">
      <c r="D747" s="49"/>
      <c r="E747" s="49"/>
      <c r="H747" s="49"/>
      <c r="I747" s="49"/>
      <c r="J747" s="49"/>
      <c r="K747" s="49"/>
      <c r="L747" s="49"/>
    </row>
    <row r="748" spans="4:12" ht="32.1" customHeight="1">
      <c r="D748" s="49"/>
      <c r="E748" s="49"/>
      <c r="H748" s="49"/>
      <c r="I748" s="49"/>
      <c r="J748" s="49"/>
      <c r="K748" s="49"/>
      <c r="L748" s="49"/>
    </row>
    <row r="749" spans="4:12" ht="32.1" customHeight="1">
      <c r="D749" s="49"/>
      <c r="E749" s="49"/>
      <c r="H749" s="49"/>
      <c r="I749" s="49"/>
      <c r="J749" s="49"/>
      <c r="K749" s="49"/>
      <c r="L749" s="49"/>
    </row>
    <row r="750" spans="4:12" ht="32.1" customHeight="1">
      <c r="D750" s="49"/>
      <c r="E750" s="49"/>
      <c r="H750" s="49"/>
      <c r="I750" s="49"/>
      <c r="J750" s="49"/>
      <c r="K750" s="49"/>
      <c r="L750" s="49"/>
    </row>
    <row r="751" spans="4:12" ht="32.1" customHeight="1">
      <c r="D751" s="49"/>
      <c r="E751" s="49"/>
      <c r="H751" s="49"/>
      <c r="I751" s="49"/>
      <c r="J751" s="49"/>
      <c r="K751" s="49"/>
      <c r="L751" s="49"/>
    </row>
    <row r="752" spans="4:12" ht="32.1" customHeight="1">
      <c r="D752" s="49"/>
      <c r="E752" s="49"/>
      <c r="H752" s="49"/>
      <c r="I752" s="49"/>
      <c r="J752" s="49"/>
      <c r="K752" s="49"/>
      <c r="L752" s="49"/>
    </row>
    <row r="753" spans="4:12" ht="32.1" customHeight="1">
      <c r="D753" s="49"/>
      <c r="E753" s="49"/>
      <c r="H753" s="49"/>
      <c r="I753" s="49"/>
      <c r="J753" s="49"/>
      <c r="K753" s="49"/>
      <c r="L753" s="49"/>
    </row>
    <row r="754" spans="4:12" ht="32.1" customHeight="1">
      <c r="D754" s="49"/>
      <c r="E754" s="49"/>
      <c r="H754" s="49"/>
      <c r="I754" s="49"/>
      <c r="J754" s="49"/>
      <c r="K754" s="49"/>
      <c r="L754" s="49"/>
    </row>
    <row r="755" spans="4:12" ht="32.1" customHeight="1">
      <c r="D755" s="49"/>
      <c r="E755" s="49"/>
      <c r="H755" s="49"/>
      <c r="I755" s="49"/>
      <c r="J755" s="49"/>
      <c r="K755" s="49"/>
      <c r="L755" s="49"/>
    </row>
    <row r="756" spans="4:12" ht="32.1" customHeight="1">
      <c r="D756" s="49"/>
      <c r="E756" s="49"/>
      <c r="H756" s="49"/>
      <c r="I756" s="49"/>
      <c r="J756" s="49"/>
      <c r="K756" s="49"/>
      <c r="L756" s="49"/>
    </row>
    <row r="757" spans="4:12" ht="32.1" customHeight="1">
      <c r="D757" s="49"/>
      <c r="E757" s="49"/>
      <c r="H757" s="49"/>
      <c r="I757" s="49"/>
      <c r="J757" s="49"/>
      <c r="K757" s="49"/>
      <c r="L757" s="49"/>
    </row>
    <row r="758" spans="4:12" ht="32.1" customHeight="1">
      <c r="D758" s="49"/>
      <c r="E758" s="49"/>
      <c r="H758" s="49"/>
      <c r="I758" s="49"/>
      <c r="J758" s="49"/>
      <c r="K758" s="49"/>
      <c r="L758" s="49"/>
    </row>
    <row r="759" spans="4:12" ht="32.1" customHeight="1">
      <c r="D759" s="49"/>
      <c r="E759" s="49"/>
      <c r="H759" s="49"/>
      <c r="I759" s="49"/>
      <c r="J759" s="49"/>
      <c r="K759" s="49"/>
      <c r="L759" s="49"/>
    </row>
    <row r="760" spans="4:12" ht="32.1" customHeight="1">
      <c r="D760" s="49"/>
      <c r="E760" s="49"/>
      <c r="H760" s="49"/>
      <c r="I760" s="49"/>
      <c r="J760" s="49"/>
      <c r="K760" s="49"/>
      <c r="L760" s="49"/>
    </row>
    <row r="761" spans="4:12" ht="32.1" customHeight="1">
      <c r="D761" s="49"/>
      <c r="E761" s="49"/>
      <c r="H761" s="49"/>
      <c r="I761" s="49"/>
      <c r="J761" s="49"/>
      <c r="K761" s="49"/>
      <c r="L761" s="49"/>
    </row>
    <row r="762" spans="4:12" ht="32.1" customHeight="1">
      <c r="D762" s="49"/>
      <c r="E762" s="49"/>
      <c r="H762" s="49"/>
      <c r="I762" s="49"/>
      <c r="J762" s="49"/>
      <c r="K762" s="49"/>
      <c r="L762" s="49"/>
    </row>
    <row r="763" spans="4:12" ht="32.1" customHeight="1">
      <c r="D763" s="49"/>
      <c r="E763" s="49"/>
      <c r="H763" s="49"/>
      <c r="I763" s="49"/>
      <c r="J763" s="49"/>
      <c r="K763" s="49"/>
      <c r="L763" s="49"/>
    </row>
    <row r="764" spans="4:12" ht="32.1" customHeight="1">
      <c r="D764" s="49"/>
      <c r="E764" s="49"/>
      <c r="H764" s="49"/>
      <c r="I764" s="49"/>
      <c r="J764" s="49"/>
      <c r="K764" s="49"/>
      <c r="L764" s="49"/>
    </row>
    <row r="765" spans="4:12" ht="32.1" customHeight="1">
      <c r="D765" s="49"/>
      <c r="E765" s="49"/>
      <c r="H765" s="49"/>
      <c r="I765" s="49"/>
      <c r="J765" s="49"/>
      <c r="K765" s="49"/>
      <c r="L765" s="49"/>
    </row>
    <row r="766" spans="4:12" ht="32.1" customHeight="1">
      <c r="D766" s="49"/>
      <c r="E766" s="49"/>
      <c r="H766" s="49"/>
      <c r="I766" s="49"/>
      <c r="J766" s="49"/>
      <c r="K766" s="49"/>
      <c r="L766" s="49"/>
    </row>
    <row r="767" spans="4:12" ht="32.1" customHeight="1">
      <c r="D767" s="49"/>
      <c r="E767" s="49"/>
      <c r="H767" s="49"/>
      <c r="I767" s="49"/>
      <c r="J767" s="49"/>
      <c r="K767" s="49"/>
      <c r="L767" s="49"/>
    </row>
    <row r="768" spans="4:12" ht="32.1" customHeight="1">
      <c r="D768" s="49"/>
      <c r="E768" s="49"/>
      <c r="H768" s="49"/>
      <c r="I768" s="49"/>
      <c r="J768" s="49"/>
      <c r="K768" s="49"/>
      <c r="L768" s="49"/>
    </row>
    <row r="769" spans="4:12" ht="32.1" customHeight="1">
      <c r="D769" s="49"/>
      <c r="E769" s="49"/>
      <c r="H769" s="49"/>
      <c r="I769" s="49"/>
      <c r="J769" s="49"/>
      <c r="K769" s="49"/>
      <c r="L769" s="49"/>
    </row>
    <row r="770" spans="4:12" ht="32.1" customHeight="1">
      <c r="D770" s="49"/>
      <c r="E770" s="49"/>
      <c r="H770" s="49"/>
      <c r="I770" s="49"/>
      <c r="J770" s="49"/>
      <c r="K770" s="49"/>
      <c r="L770" s="49"/>
    </row>
    <row r="771" spans="4:12" ht="32.1" customHeight="1">
      <c r="D771" s="49"/>
      <c r="E771" s="49"/>
      <c r="H771" s="49"/>
      <c r="I771" s="49"/>
      <c r="J771" s="49"/>
      <c r="K771" s="49"/>
      <c r="L771" s="49"/>
    </row>
    <row r="772" spans="4:12" ht="32.1" customHeight="1">
      <c r="D772" s="49"/>
      <c r="E772" s="49"/>
      <c r="H772" s="49"/>
      <c r="I772" s="49"/>
      <c r="J772" s="49"/>
      <c r="K772" s="49"/>
      <c r="L772" s="49"/>
    </row>
    <row r="773" spans="4:12" ht="32.1" customHeight="1">
      <c r="D773" s="49"/>
      <c r="E773" s="49"/>
      <c r="H773" s="49"/>
      <c r="I773" s="49"/>
      <c r="J773" s="49"/>
      <c r="K773" s="49"/>
      <c r="L773" s="49"/>
    </row>
    <row r="774" spans="4:12" ht="32.1" customHeight="1">
      <c r="D774" s="49"/>
      <c r="E774" s="49"/>
      <c r="H774" s="49"/>
      <c r="I774" s="49"/>
      <c r="J774" s="49"/>
      <c r="K774" s="49"/>
      <c r="L774" s="49"/>
    </row>
    <row r="775" spans="4:12" ht="32.1" customHeight="1">
      <c r="D775" s="49"/>
      <c r="E775" s="49"/>
      <c r="H775" s="49"/>
      <c r="I775" s="49"/>
      <c r="J775" s="49"/>
      <c r="K775" s="49"/>
      <c r="L775" s="49"/>
    </row>
    <row r="776" spans="4:12" ht="32.1" customHeight="1">
      <c r="D776" s="49"/>
      <c r="E776" s="49"/>
      <c r="H776" s="49"/>
      <c r="I776" s="49"/>
      <c r="J776" s="49"/>
      <c r="K776" s="49"/>
      <c r="L776" s="49"/>
    </row>
    <row r="777" spans="4:12" ht="32.1" customHeight="1">
      <c r="D777" s="49"/>
      <c r="E777" s="49"/>
      <c r="H777" s="49"/>
      <c r="I777" s="49"/>
      <c r="J777" s="49"/>
      <c r="K777" s="49"/>
      <c r="L777" s="49"/>
    </row>
    <row r="778" spans="4:12" ht="32.1" customHeight="1">
      <c r="D778" s="49"/>
      <c r="E778" s="49"/>
      <c r="H778" s="49"/>
      <c r="I778" s="49"/>
      <c r="J778" s="49"/>
      <c r="K778" s="49"/>
      <c r="L778" s="49"/>
    </row>
    <row r="779" spans="4:12" ht="32.1" customHeight="1">
      <c r="D779" s="49"/>
      <c r="E779" s="49"/>
      <c r="H779" s="49"/>
      <c r="I779" s="49"/>
      <c r="J779" s="49"/>
      <c r="K779" s="49"/>
      <c r="L779" s="49"/>
    </row>
    <row r="780" spans="4:12" ht="32.1" customHeight="1">
      <c r="D780" s="49"/>
      <c r="E780" s="49"/>
      <c r="H780" s="49"/>
      <c r="I780" s="49"/>
      <c r="J780" s="49"/>
      <c r="K780" s="49"/>
      <c r="L780" s="49"/>
    </row>
    <row r="781" spans="4:12" ht="32.1" customHeight="1">
      <c r="D781" s="49"/>
      <c r="E781" s="49"/>
      <c r="H781" s="49"/>
      <c r="I781" s="49"/>
      <c r="J781" s="49"/>
      <c r="K781" s="49"/>
      <c r="L781" s="49"/>
    </row>
    <row r="782" spans="4:12" ht="32.1" customHeight="1">
      <c r="D782" s="49"/>
      <c r="E782" s="49"/>
      <c r="H782" s="49"/>
      <c r="I782" s="49"/>
      <c r="J782" s="49"/>
      <c r="K782" s="49"/>
      <c r="L782" s="49"/>
    </row>
    <row r="783" spans="4:12" ht="32.1" customHeight="1">
      <c r="D783" s="49"/>
      <c r="E783" s="49"/>
      <c r="H783" s="49"/>
      <c r="I783" s="49"/>
      <c r="J783" s="49"/>
      <c r="K783" s="49"/>
      <c r="L783" s="49"/>
    </row>
    <row r="784" spans="4:12" ht="32.1" customHeight="1">
      <c r="D784" s="49"/>
      <c r="E784" s="49"/>
      <c r="H784" s="49"/>
      <c r="I784" s="49"/>
      <c r="J784" s="49"/>
      <c r="K784" s="49"/>
      <c r="L784" s="49"/>
    </row>
    <row r="785" spans="4:12" ht="32.1" customHeight="1">
      <c r="D785" s="49"/>
      <c r="E785" s="49"/>
      <c r="H785" s="49"/>
      <c r="I785" s="49"/>
      <c r="J785" s="49"/>
      <c r="K785" s="49"/>
      <c r="L785" s="49"/>
    </row>
    <row r="786" spans="4:12" ht="32.1" customHeight="1">
      <c r="D786" s="49"/>
      <c r="E786" s="49"/>
      <c r="H786" s="49"/>
      <c r="I786" s="49"/>
      <c r="J786" s="49"/>
      <c r="K786" s="49"/>
      <c r="L786" s="49"/>
    </row>
    <row r="787" spans="4:12" ht="32.1" customHeight="1">
      <c r="D787" s="49"/>
      <c r="E787" s="49"/>
      <c r="H787" s="49"/>
      <c r="I787" s="49"/>
      <c r="J787" s="49"/>
      <c r="K787" s="49"/>
      <c r="L787" s="49"/>
    </row>
    <row r="788" spans="4:12" ht="32.1" customHeight="1">
      <c r="D788" s="49"/>
      <c r="E788" s="49"/>
      <c r="H788" s="49"/>
      <c r="I788" s="49"/>
      <c r="J788" s="49"/>
      <c r="K788" s="49"/>
      <c r="L788" s="49"/>
    </row>
    <row r="789" spans="4:12" ht="32.1" customHeight="1">
      <c r="D789" s="49"/>
      <c r="E789" s="49"/>
      <c r="H789" s="49"/>
      <c r="I789" s="49"/>
      <c r="J789" s="49"/>
      <c r="K789" s="49"/>
      <c r="L789" s="49"/>
    </row>
    <row r="790" spans="4:12" ht="32.1" customHeight="1">
      <c r="D790" s="49"/>
      <c r="E790" s="49"/>
      <c r="H790" s="49"/>
      <c r="I790" s="49"/>
      <c r="J790" s="49"/>
      <c r="K790" s="49"/>
      <c r="L790" s="49"/>
    </row>
    <row r="791" spans="4:12" ht="32.1" customHeight="1">
      <c r="D791" s="49"/>
      <c r="E791" s="49"/>
      <c r="H791" s="49"/>
      <c r="I791" s="49"/>
      <c r="J791" s="49"/>
      <c r="K791" s="49"/>
      <c r="L791" s="49"/>
    </row>
    <row r="792" spans="4:12" ht="32.1" customHeight="1">
      <c r="D792" s="49"/>
      <c r="E792" s="49"/>
      <c r="H792" s="49"/>
      <c r="I792" s="49"/>
      <c r="J792" s="49"/>
      <c r="K792" s="49"/>
      <c r="L792" s="49"/>
    </row>
    <row r="793" spans="4:12" ht="32.1" customHeight="1">
      <c r="D793" s="49"/>
      <c r="E793" s="49"/>
      <c r="H793" s="49"/>
      <c r="I793" s="49"/>
      <c r="J793" s="49"/>
      <c r="K793" s="49"/>
      <c r="L793" s="49"/>
    </row>
    <row r="794" spans="4:12" ht="32.1" customHeight="1">
      <c r="D794" s="49"/>
      <c r="E794" s="49"/>
      <c r="H794" s="49"/>
      <c r="I794" s="49"/>
      <c r="J794" s="49"/>
      <c r="K794" s="49"/>
      <c r="L794" s="49"/>
    </row>
    <row r="795" spans="4:12" ht="32.1" customHeight="1">
      <c r="D795" s="49"/>
      <c r="E795" s="49"/>
      <c r="H795" s="49"/>
      <c r="I795" s="49"/>
      <c r="J795" s="49"/>
      <c r="K795" s="49"/>
      <c r="L795" s="49"/>
    </row>
    <row r="796" spans="4:12" ht="32.1" customHeight="1">
      <c r="D796" s="49"/>
      <c r="E796" s="49"/>
      <c r="H796" s="49"/>
      <c r="I796" s="49"/>
      <c r="J796" s="49"/>
      <c r="K796" s="49"/>
      <c r="L796" s="49"/>
    </row>
    <row r="797" spans="4:12" ht="32.1" customHeight="1">
      <c r="D797" s="49"/>
      <c r="E797" s="49"/>
      <c r="H797" s="49"/>
      <c r="I797" s="49"/>
      <c r="J797" s="49"/>
      <c r="K797" s="49"/>
      <c r="L797" s="49"/>
    </row>
    <row r="798" spans="4:12" ht="32.1" customHeight="1">
      <c r="D798" s="49"/>
      <c r="E798" s="49"/>
      <c r="H798" s="49"/>
      <c r="I798" s="49"/>
      <c r="J798" s="49"/>
      <c r="K798" s="49"/>
      <c r="L798" s="49"/>
    </row>
    <row r="799" spans="4:12" ht="32.1" customHeight="1">
      <c r="D799" s="49"/>
      <c r="E799" s="49"/>
      <c r="H799" s="49"/>
      <c r="I799" s="49"/>
      <c r="J799" s="49"/>
      <c r="K799" s="49"/>
      <c r="L799" s="49"/>
    </row>
    <row r="800" spans="4:12" ht="32.1" customHeight="1">
      <c r="D800" s="49"/>
      <c r="E800" s="49"/>
      <c r="H800" s="49"/>
      <c r="I800" s="49"/>
      <c r="J800" s="49"/>
      <c r="K800" s="49"/>
      <c r="L800" s="49"/>
    </row>
    <row r="801" spans="4:14" ht="32.1" customHeight="1">
      <c r="D801" s="49"/>
      <c r="E801" s="49"/>
      <c r="H801" s="49"/>
      <c r="I801" s="49"/>
      <c r="J801" s="49"/>
      <c r="K801" s="49"/>
      <c r="L801" s="49"/>
    </row>
    <row r="802" spans="4:14" ht="32.1" customHeight="1">
      <c r="D802" s="49"/>
      <c r="E802" s="49"/>
      <c r="H802" s="49"/>
      <c r="I802" s="49"/>
      <c r="J802" s="49"/>
      <c r="K802" s="49"/>
      <c r="L802" s="49"/>
    </row>
    <row r="803" spans="4:14" ht="32.1" customHeight="1">
      <c r="D803" s="49"/>
      <c r="E803" s="49"/>
      <c r="H803" s="49"/>
      <c r="I803" s="49"/>
      <c r="J803" s="49"/>
      <c r="K803" s="49"/>
      <c r="L803" s="49"/>
    </row>
    <row r="804" spans="4:14" ht="32.1" customHeight="1">
      <c r="D804" s="49"/>
      <c r="E804" s="49"/>
      <c r="H804" s="49"/>
      <c r="I804" s="49"/>
      <c r="J804" s="49"/>
      <c r="K804" s="49"/>
      <c r="L804" s="49"/>
    </row>
    <row r="805" spans="4:14" ht="32.1" customHeight="1">
      <c r="D805" s="49"/>
      <c r="E805" s="49"/>
      <c r="H805" s="49"/>
      <c r="I805" s="49"/>
      <c r="J805" s="49"/>
      <c r="K805" s="49"/>
      <c r="L805" s="49"/>
    </row>
    <row r="806" spans="4:14" ht="32.1" customHeight="1">
      <c r="D806" s="49"/>
      <c r="E806" s="49"/>
      <c r="H806" s="49"/>
      <c r="I806" s="49"/>
      <c r="J806" s="49"/>
      <c r="K806" s="49"/>
      <c r="L806" s="49"/>
    </row>
    <row r="807" spans="4:14" ht="32.1" customHeight="1">
      <c r="D807" s="49"/>
      <c r="E807" s="49"/>
      <c r="H807" s="49"/>
      <c r="I807" s="49"/>
      <c r="J807" s="49"/>
      <c r="K807" s="49"/>
      <c r="L807" s="49"/>
    </row>
    <row r="808" spans="4:14" ht="32.1" customHeight="1">
      <c r="D808" s="49"/>
      <c r="E808" s="49"/>
      <c r="H808" s="49"/>
      <c r="I808" s="49"/>
      <c r="J808" s="49"/>
      <c r="K808" s="49"/>
      <c r="L808" s="49"/>
    </row>
    <row r="809" spans="4:14" ht="32.1" customHeight="1">
      <c r="D809" s="49"/>
      <c r="E809" s="49"/>
      <c r="H809" s="49"/>
      <c r="I809" s="49"/>
      <c r="J809" s="49"/>
      <c r="K809" s="49"/>
      <c r="L809" s="49"/>
    </row>
    <row r="810" spans="4:14" ht="32.1" customHeight="1">
      <c r="D810" s="49"/>
      <c r="E810" s="49"/>
      <c r="H810" s="49"/>
      <c r="I810" s="49"/>
      <c r="J810" s="49"/>
      <c r="K810" s="49"/>
      <c r="L810" s="49"/>
    </row>
    <row r="811" spans="4:14" ht="30" customHeight="1">
      <c r="D811" s="49"/>
      <c r="E811" s="49"/>
      <c r="H811" s="49"/>
      <c r="I811" s="49"/>
      <c r="J811" s="49"/>
      <c r="K811" s="49"/>
      <c r="L811" s="49"/>
    </row>
    <row r="812" spans="4:14" ht="54.75" customHeight="1">
      <c r="D812" s="49"/>
      <c r="E812" s="49"/>
      <c r="H812" s="49"/>
      <c r="I812" s="49"/>
      <c r="J812" s="49"/>
      <c r="K812" s="49"/>
      <c r="L812" s="49"/>
    </row>
    <row r="813" spans="4:14" ht="41.25" customHeight="1">
      <c r="D813" s="49"/>
      <c r="E813" s="49"/>
      <c r="H813" s="49"/>
      <c r="I813" s="49"/>
      <c r="J813" s="49"/>
      <c r="K813" s="49"/>
      <c r="L813" s="49"/>
      <c r="N813" s="40"/>
    </row>
    <row r="814" spans="4:14" ht="33.75" customHeight="1">
      <c r="D814" s="49"/>
      <c r="E814" s="49"/>
      <c r="H814" s="49"/>
      <c r="I814" s="49"/>
      <c r="J814" s="49"/>
      <c r="K814" s="49"/>
      <c r="L814" s="49"/>
    </row>
    <row r="815" spans="4:14" ht="32.1" customHeight="1">
      <c r="D815" s="49"/>
      <c r="E815" s="49"/>
      <c r="H815" s="49"/>
      <c r="I815" s="49"/>
      <c r="J815" s="49"/>
      <c r="K815" s="49"/>
      <c r="L815" s="49"/>
    </row>
    <row r="816" spans="4:14" ht="32.1" customHeight="1">
      <c r="D816" s="49"/>
      <c r="E816" s="49"/>
      <c r="H816" s="49"/>
      <c r="I816" s="49"/>
      <c r="J816" s="49"/>
      <c r="K816" s="49"/>
      <c r="L816" s="49"/>
    </row>
    <row r="817" spans="4:12" ht="32.1" customHeight="1">
      <c r="D817" s="49"/>
      <c r="E817" s="49"/>
      <c r="H817" s="49"/>
      <c r="I817" s="49"/>
      <c r="J817" s="49"/>
      <c r="K817" s="49"/>
      <c r="L817" s="49"/>
    </row>
    <row r="818" spans="4:12" ht="42" customHeight="1">
      <c r="D818" s="49"/>
      <c r="E818" s="49"/>
      <c r="H818" s="49"/>
      <c r="I818" s="49"/>
      <c r="J818" s="49"/>
      <c r="K818" s="49"/>
      <c r="L818" s="49"/>
    </row>
    <row r="819" spans="4:12" ht="32.1" customHeight="1">
      <c r="D819" s="49"/>
      <c r="E819" s="49"/>
      <c r="H819" s="49"/>
      <c r="I819" s="49"/>
      <c r="J819" s="49"/>
      <c r="K819" s="49"/>
      <c r="L819" s="49"/>
    </row>
    <row r="820" spans="4:12" ht="32.1" customHeight="1">
      <c r="D820" s="49"/>
      <c r="E820" s="49"/>
      <c r="H820" s="49"/>
      <c r="I820" s="49"/>
      <c r="J820" s="49"/>
      <c r="K820" s="49"/>
      <c r="L820" s="49"/>
    </row>
    <row r="821" spans="4:12" ht="32.1" customHeight="1">
      <c r="D821" s="49"/>
      <c r="E821" s="49"/>
      <c r="H821" s="49"/>
      <c r="I821" s="49"/>
      <c r="J821" s="49"/>
      <c r="K821" s="49"/>
      <c r="L821" s="49"/>
    </row>
    <row r="822" spans="4:12" ht="32.1" customHeight="1">
      <c r="D822" s="49"/>
      <c r="E822" s="49"/>
      <c r="H822" s="49"/>
      <c r="I822" s="49"/>
      <c r="J822" s="49"/>
      <c r="K822" s="49"/>
      <c r="L822" s="49"/>
    </row>
    <row r="823" spans="4:12" ht="32.1" customHeight="1">
      <c r="D823" s="49"/>
      <c r="E823" s="49"/>
      <c r="H823" s="49"/>
      <c r="I823" s="49"/>
      <c r="J823" s="49"/>
      <c r="K823" s="49"/>
      <c r="L823" s="49"/>
    </row>
    <row r="824" spans="4:12" ht="32.1" customHeight="1">
      <c r="D824" s="49"/>
      <c r="E824" s="49"/>
      <c r="H824" s="49"/>
      <c r="I824" s="49"/>
      <c r="J824" s="49"/>
      <c r="K824" s="49"/>
      <c r="L824" s="49"/>
    </row>
    <row r="825" spans="4:12" ht="32.1" customHeight="1">
      <c r="D825" s="49"/>
      <c r="E825" s="49"/>
      <c r="H825" s="49"/>
      <c r="I825" s="49"/>
      <c r="J825" s="49"/>
      <c r="K825" s="49"/>
      <c r="L825" s="49"/>
    </row>
    <row r="826" spans="4:12" ht="32.1" customHeight="1">
      <c r="D826" s="49"/>
      <c r="E826" s="49"/>
      <c r="H826" s="49"/>
      <c r="I826" s="49"/>
      <c r="J826" s="49"/>
      <c r="K826" s="49"/>
      <c r="L826" s="49"/>
    </row>
    <row r="827" spans="4:12" ht="32.1" customHeight="1">
      <c r="D827" s="49"/>
      <c r="E827" s="49"/>
      <c r="H827" s="49"/>
      <c r="I827" s="49"/>
      <c r="J827" s="49"/>
      <c r="K827" s="49"/>
      <c r="L827" s="49"/>
    </row>
    <row r="828" spans="4:12" ht="32.1" customHeight="1">
      <c r="D828" s="49"/>
      <c r="E828" s="49"/>
      <c r="H828" s="49"/>
      <c r="I828" s="49"/>
      <c r="J828" s="49"/>
      <c r="K828" s="49"/>
      <c r="L828" s="49"/>
    </row>
    <row r="829" spans="4:12" ht="32.1" customHeight="1">
      <c r="D829" s="49"/>
      <c r="E829" s="49"/>
      <c r="H829" s="49"/>
      <c r="I829" s="49"/>
      <c r="J829" s="49"/>
      <c r="K829" s="49"/>
      <c r="L829" s="49"/>
    </row>
    <row r="830" spans="4:12" ht="32.1" customHeight="1">
      <c r="D830" s="49"/>
      <c r="E830" s="49"/>
      <c r="H830" s="49"/>
      <c r="I830" s="49"/>
      <c r="J830" s="49"/>
      <c r="K830" s="49"/>
      <c r="L830" s="49"/>
    </row>
    <row r="831" spans="4:12" ht="32.1" customHeight="1">
      <c r="D831" s="49"/>
      <c r="E831" s="49"/>
      <c r="H831" s="49"/>
      <c r="I831" s="49"/>
      <c r="J831" s="49"/>
      <c r="K831" s="49"/>
      <c r="L831" s="49"/>
    </row>
    <row r="832" spans="4:12" ht="32.1" customHeight="1">
      <c r="D832" s="49"/>
      <c r="E832" s="49"/>
      <c r="H832" s="49"/>
      <c r="I832" s="49"/>
      <c r="J832" s="49"/>
      <c r="K832" s="49"/>
      <c r="L832" s="49"/>
    </row>
    <row r="833" spans="4:12" ht="32.1" customHeight="1">
      <c r="D833" s="49"/>
      <c r="E833" s="49"/>
      <c r="H833" s="49"/>
      <c r="I833" s="49"/>
      <c r="J833" s="49"/>
      <c r="K833" s="49"/>
      <c r="L833" s="49"/>
    </row>
    <row r="834" spans="4:12" ht="32.1" customHeight="1">
      <c r="D834" s="49"/>
      <c r="E834" s="49"/>
      <c r="H834" s="49"/>
      <c r="I834" s="49"/>
      <c r="J834" s="49"/>
      <c r="K834" s="49"/>
      <c r="L834" s="49"/>
    </row>
    <row r="835" spans="4:12" ht="32.1" customHeight="1">
      <c r="D835" s="49"/>
      <c r="E835" s="49"/>
      <c r="H835" s="49"/>
      <c r="I835" s="49"/>
      <c r="J835" s="49"/>
      <c r="K835" s="49"/>
      <c r="L835" s="49"/>
    </row>
    <row r="836" spans="4:12" ht="32.1" customHeight="1">
      <c r="D836" s="49"/>
      <c r="E836" s="49"/>
      <c r="H836" s="49"/>
      <c r="I836" s="49"/>
      <c r="J836" s="49"/>
      <c r="K836" s="49"/>
      <c r="L836" s="49"/>
    </row>
    <row r="837" spans="4:12" ht="32.1" customHeight="1">
      <c r="D837" s="49"/>
      <c r="E837" s="49"/>
      <c r="H837" s="49"/>
      <c r="I837" s="49"/>
      <c r="J837" s="49"/>
      <c r="K837" s="49"/>
      <c r="L837" s="49"/>
    </row>
    <row r="838" spans="4:12" ht="32.1" customHeight="1">
      <c r="D838" s="49"/>
      <c r="E838" s="49"/>
      <c r="H838" s="49"/>
      <c r="I838" s="49"/>
      <c r="J838" s="49"/>
      <c r="K838" s="49"/>
      <c r="L838" s="49"/>
    </row>
    <row r="839" spans="4:12" ht="32.1" customHeight="1">
      <c r="D839" s="49"/>
      <c r="E839" s="49"/>
      <c r="H839" s="49"/>
      <c r="I839" s="49"/>
      <c r="J839" s="49"/>
      <c r="K839" s="49"/>
      <c r="L839" s="49"/>
    </row>
    <row r="840" spans="4:12" ht="32.1" customHeight="1">
      <c r="D840" s="49"/>
      <c r="E840" s="49"/>
      <c r="H840" s="49"/>
      <c r="I840" s="49"/>
      <c r="J840" s="49"/>
      <c r="K840" s="49"/>
      <c r="L840" s="49"/>
    </row>
    <row r="841" spans="4:12" ht="32.1" customHeight="1">
      <c r="D841" s="49"/>
      <c r="E841" s="49"/>
      <c r="H841" s="49"/>
      <c r="I841" s="49"/>
      <c r="J841" s="49"/>
      <c r="K841" s="49"/>
      <c r="L841" s="49"/>
    </row>
    <row r="842" spans="4:12" ht="32.1" customHeight="1">
      <c r="D842" s="49"/>
      <c r="E842" s="49"/>
      <c r="H842" s="49"/>
      <c r="I842" s="49"/>
      <c r="J842" s="49"/>
      <c r="K842" s="49"/>
      <c r="L842" s="49"/>
    </row>
    <row r="843" spans="4:12" ht="32.1" customHeight="1">
      <c r="D843" s="49"/>
      <c r="E843" s="49"/>
      <c r="H843" s="49"/>
      <c r="I843" s="49"/>
      <c r="J843" s="49"/>
      <c r="K843" s="49"/>
      <c r="L843" s="49"/>
    </row>
    <row r="844" spans="4:12" ht="32.1" customHeight="1">
      <c r="D844" s="49"/>
      <c r="E844" s="49"/>
      <c r="H844" s="49"/>
      <c r="I844" s="49"/>
      <c r="J844" s="49"/>
      <c r="K844" s="49"/>
      <c r="L844" s="49"/>
    </row>
    <row r="845" spans="4:12" ht="32.1" customHeight="1">
      <c r="D845" s="49"/>
      <c r="E845" s="49"/>
      <c r="H845" s="49"/>
      <c r="I845" s="49"/>
      <c r="J845" s="49"/>
      <c r="K845" s="49"/>
      <c r="L845" s="49"/>
    </row>
    <row r="846" spans="4:12" ht="32.1" customHeight="1">
      <c r="D846" s="49"/>
      <c r="E846" s="49"/>
      <c r="H846" s="49"/>
      <c r="I846" s="49"/>
      <c r="J846" s="49"/>
      <c r="K846" s="49"/>
      <c r="L846" s="49"/>
    </row>
    <row r="847" spans="4:12" ht="32.1" customHeight="1">
      <c r="D847" s="49"/>
      <c r="E847" s="49"/>
      <c r="H847" s="49"/>
      <c r="I847" s="49"/>
      <c r="J847" s="49"/>
      <c r="K847" s="49"/>
      <c r="L847" s="49"/>
    </row>
    <row r="848" spans="4:12" ht="32.1" customHeight="1">
      <c r="D848" s="49"/>
      <c r="E848" s="49"/>
      <c r="H848" s="49"/>
      <c r="I848" s="49"/>
      <c r="J848" s="49"/>
      <c r="K848" s="49"/>
      <c r="L848" s="49"/>
    </row>
    <row r="849" spans="4:12" ht="32.1" customHeight="1">
      <c r="D849" s="49"/>
      <c r="E849" s="49"/>
      <c r="H849" s="49"/>
      <c r="I849" s="49"/>
      <c r="J849" s="49"/>
      <c r="K849" s="49"/>
      <c r="L849" s="49"/>
    </row>
    <row r="850" spans="4:12" ht="32.1" customHeight="1">
      <c r="D850" s="49"/>
      <c r="E850" s="49"/>
      <c r="H850" s="49"/>
      <c r="I850" s="49"/>
      <c r="J850" s="49"/>
      <c r="K850" s="49"/>
      <c r="L850" s="49"/>
    </row>
    <row r="851" spans="4:12" ht="32.1" customHeight="1">
      <c r="D851" s="49"/>
      <c r="E851" s="49"/>
      <c r="H851" s="49"/>
      <c r="I851" s="49"/>
      <c r="J851" s="49"/>
      <c r="K851" s="49"/>
      <c r="L851" s="49"/>
    </row>
    <row r="852" spans="4:12" ht="32.1" customHeight="1">
      <c r="D852" s="49"/>
      <c r="E852" s="49"/>
      <c r="H852" s="49"/>
      <c r="I852" s="49"/>
      <c r="J852" s="49"/>
      <c r="K852" s="49"/>
      <c r="L852" s="49"/>
    </row>
    <row r="853" spans="4:12" ht="32.1" customHeight="1">
      <c r="D853" s="49"/>
      <c r="E853" s="49"/>
      <c r="H853" s="49"/>
      <c r="I853" s="49"/>
      <c r="J853" s="49"/>
      <c r="K853" s="49"/>
      <c r="L853" s="49"/>
    </row>
    <row r="854" spans="4:12" ht="32.1" customHeight="1">
      <c r="D854" s="49"/>
      <c r="E854" s="49"/>
      <c r="H854" s="49"/>
      <c r="I854" s="49"/>
      <c r="J854" s="49"/>
      <c r="K854" s="49"/>
      <c r="L854" s="49"/>
    </row>
    <row r="855" spans="4:12" ht="32.1" customHeight="1">
      <c r="D855" s="49"/>
      <c r="E855" s="49"/>
      <c r="H855" s="49"/>
      <c r="I855" s="49"/>
      <c r="J855" s="49"/>
      <c r="K855" s="49"/>
      <c r="L855" s="49"/>
    </row>
    <row r="856" spans="4:12" ht="32.1" customHeight="1">
      <c r="D856" s="49"/>
      <c r="E856" s="49"/>
      <c r="H856" s="49"/>
      <c r="I856" s="49"/>
      <c r="J856" s="49"/>
      <c r="K856" s="49"/>
      <c r="L856" s="49"/>
    </row>
    <row r="857" spans="4:12" ht="32.1" customHeight="1">
      <c r="D857" s="49"/>
      <c r="E857" s="49"/>
      <c r="H857" s="49"/>
      <c r="I857" s="49"/>
      <c r="J857" s="49"/>
      <c r="K857" s="49"/>
      <c r="L857" s="49"/>
    </row>
    <row r="858" spans="4:12" ht="32.1" customHeight="1">
      <c r="D858" s="49"/>
      <c r="E858" s="49"/>
      <c r="H858" s="49"/>
      <c r="I858" s="49"/>
      <c r="J858" s="49"/>
      <c r="K858" s="49"/>
      <c r="L858" s="49"/>
    </row>
    <row r="859" spans="4:12" ht="32.1" customHeight="1">
      <c r="D859" s="49"/>
      <c r="E859" s="49"/>
      <c r="H859" s="49"/>
      <c r="I859" s="49"/>
      <c r="J859" s="49"/>
      <c r="K859" s="49"/>
      <c r="L859" s="49"/>
    </row>
    <row r="860" spans="4:12" ht="32.1" customHeight="1">
      <c r="D860" s="49"/>
      <c r="E860" s="49"/>
      <c r="H860" s="49"/>
      <c r="I860" s="49"/>
      <c r="J860" s="49"/>
      <c r="K860" s="49"/>
      <c r="L860" s="49"/>
    </row>
    <row r="861" spans="4:12" ht="32.1" customHeight="1">
      <c r="D861" s="49"/>
      <c r="E861" s="49"/>
      <c r="H861" s="49"/>
      <c r="I861" s="49"/>
      <c r="J861" s="49"/>
      <c r="K861" s="49"/>
      <c r="L861" s="49"/>
    </row>
    <row r="862" spans="4:12" ht="32.1" customHeight="1">
      <c r="D862" s="49"/>
      <c r="E862" s="49"/>
      <c r="H862" s="49"/>
      <c r="I862" s="49"/>
      <c r="J862" s="49"/>
      <c r="K862" s="49"/>
      <c r="L862" s="49"/>
    </row>
    <row r="863" spans="4:12" ht="32.1" customHeight="1">
      <c r="D863" s="49"/>
      <c r="E863" s="49"/>
      <c r="H863" s="49"/>
      <c r="I863" s="49"/>
      <c r="J863" s="49"/>
      <c r="K863" s="49"/>
      <c r="L863" s="49"/>
    </row>
    <row r="864" spans="4:12" ht="32.1" customHeight="1">
      <c r="D864" s="49"/>
      <c r="E864" s="49"/>
      <c r="H864" s="49"/>
      <c r="I864" s="49"/>
      <c r="J864" s="49"/>
      <c r="K864" s="49"/>
      <c r="L864" s="49"/>
    </row>
    <row r="865" spans="4:12" ht="32.1" customHeight="1">
      <c r="D865" s="49"/>
      <c r="E865" s="49"/>
      <c r="H865" s="49"/>
      <c r="I865" s="49"/>
      <c r="J865" s="49"/>
      <c r="K865" s="49"/>
      <c r="L865" s="49"/>
    </row>
    <row r="866" spans="4:12" ht="32.1" customHeight="1">
      <c r="D866" s="49"/>
      <c r="E866" s="49"/>
      <c r="H866" s="49"/>
      <c r="I866" s="49"/>
      <c r="J866" s="49"/>
      <c r="K866" s="49"/>
      <c r="L866" s="49"/>
    </row>
    <row r="867" spans="4:12" ht="32.1" customHeight="1">
      <c r="D867" s="49"/>
      <c r="E867" s="49"/>
      <c r="H867" s="49"/>
      <c r="I867" s="49"/>
      <c r="J867" s="49"/>
      <c r="K867" s="49"/>
      <c r="L867" s="49"/>
    </row>
    <row r="868" spans="4:12" ht="32.1" customHeight="1">
      <c r="D868" s="49"/>
      <c r="E868" s="49"/>
      <c r="H868" s="49"/>
      <c r="I868" s="49"/>
      <c r="J868" s="49"/>
      <c r="K868" s="49"/>
      <c r="L868" s="49"/>
    </row>
    <row r="869" spans="4:12" ht="32.1" customHeight="1">
      <c r="D869" s="49"/>
      <c r="E869" s="49"/>
      <c r="H869" s="49"/>
      <c r="I869" s="49"/>
      <c r="J869" s="49"/>
      <c r="K869" s="49"/>
      <c r="L869" s="49"/>
    </row>
    <row r="870" spans="4:12" ht="32.1" customHeight="1">
      <c r="D870" s="49"/>
      <c r="E870" s="49"/>
      <c r="H870" s="49"/>
      <c r="I870" s="49"/>
      <c r="J870" s="49"/>
      <c r="K870" s="49"/>
      <c r="L870" s="49"/>
    </row>
    <row r="871" spans="4:12" ht="32.1" customHeight="1">
      <c r="D871" s="49"/>
      <c r="E871" s="49"/>
      <c r="H871" s="49"/>
      <c r="I871" s="49"/>
      <c r="J871" s="49"/>
      <c r="K871" s="49"/>
      <c r="L871" s="49"/>
    </row>
    <row r="872" spans="4:12" ht="32.1" customHeight="1">
      <c r="D872" s="49"/>
      <c r="E872" s="49"/>
      <c r="H872" s="49"/>
      <c r="I872" s="49"/>
      <c r="J872" s="49"/>
      <c r="K872" s="49"/>
      <c r="L872" s="49"/>
    </row>
    <row r="873" spans="4:12" ht="32.1" customHeight="1">
      <c r="D873" s="49"/>
      <c r="E873" s="49"/>
      <c r="H873" s="49"/>
      <c r="I873" s="49"/>
      <c r="J873" s="49"/>
      <c r="K873" s="49"/>
      <c r="L873" s="49"/>
    </row>
    <row r="874" spans="4:12" ht="32.1" customHeight="1">
      <c r="D874" s="49"/>
      <c r="E874" s="49"/>
      <c r="H874" s="49"/>
      <c r="I874" s="49"/>
      <c r="J874" s="49"/>
      <c r="K874" s="49"/>
      <c r="L874" s="49"/>
    </row>
    <row r="875" spans="4:12" ht="32.1" customHeight="1">
      <c r="D875" s="49"/>
      <c r="E875" s="49"/>
      <c r="H875" s="49"/>
      <c r="I875" s="49"/>
      <c r="J875" s="49"/>
      <c r="K875" s="49"/>
      <c r="L875" s="49"/>
    </row>
    <row r="876" spans="4:12" ht="32.1" customHeight="1">
      <c r="D876" s="49"/>
      <c r="E876" s="49"/>
      <c r="H876" s="49"/>
      <c r="I876" s="49"/>
      <c r="J876" s="49"/>
      <c r="K876" s="49"/>
      <c r="L876" s="49"/>
    </row>
    <row r="877" spans="4:12" ht="32.1" customHeight="1">
      <c r="D877" s="49"/>
      <c r="E877" s="49"/>
      <c r="H877" s="49"/>
      <c r="I877" s="49"/>
      <c r="J877" s="49"/>
      <c r="K877" s="49"/>
      <c r="L877" s="49"/>
    </row>
    <row r="878" spans="4:12" ht="32.1" customHeight="1">
      <c r="D878" s="49"/>
      <c r="E878" s="49"/>
      <c r="H878" s="49"/>
      <c r="I878" s="49"/>
      <c r="J878" s="49"/>
      <c r="K878" s="49"/>
      <c r="L878" s="49"/>
    </row>
    <row r="879" spans="4:12" ht="32.1" customHeight="1">
      <c r="D879" s="49"/>
      <c r="E879" s="49"/>
      <c r="H879" s="49"/>
      <c r="I879" s="49"/>
      <c r="J879" s="49"/>
      <c r="K879" s="49"/>
      <c r="L879" s="49"/>
    </row>
    <row r="880" spans="4:12" ht="32.1" customHeight="1">
      <c r="D880" s="49"/>
      <c r="E880" s="49"/>
      <c r="H880" s="49"/>
      <c r="I880" s="49"/>
      <c r="J880" s="49"/>
      <c r="K880" s="49"/>
      <c r="L880" s="49"/>
    </row>
    <row r="881" spans="4:12" ht="32.1" customHeight="1">
      <c r="D881" s="49"/>
      <c r="E881" s="49"/>
      <c r="H881" s="49"/>
      <c r="I881" s="49"/>
      <c r="J881" s="49"/>
      <c r="K881" s="49"/>
      <c r="L881" s="49"/>
    </row>
    <row r="882" spans="4:12" ht="32.1" customHeight="1">
      <c r="D882" s="49"/>
      <c r="E882" s="49"/>
      <c r="H882" s="49"/>
      <c r="I882" s="49"/>
      <c r="J882" s="49"/>
      <c r="K882" s="49"/>
      <c r="L882" s="49"/>
    </row>
    <row r="883" spans="4:12" ht="32.1" customHeight="1">
      <c r="D883" s="49"/>
      <c r="E883" s="49"/>
      <c r="H883" s="49"/>
      <c r="I883" s="49"/>
      <c r="J883" s="49"/>
      <c r="K883" s="49"/>
      <c r="L883" s="49"/>
    </row>
    <row r="884" spans="4:12" ht="32.1" customHeight="1">
      <c r="D884" s="49"/>
      <c r="E884" s="49"/>
      <c r="H884" s="49"/>
      <c r="I884" s="49"/>
      <c r="J884" s="49"/>
      <c r="K884" s="49"/>
      <c r="L884" s="49"/>
    </row>
    <row r="885" spans="4:12" ht="32.1" customHeight="1">
      <c r="D885" s="49"/>
      <c r="E885" s="49"/>
      <c r="H885" s="49"/>
      <c r="I885" s="49"/>
      <c r="J885" s="49"/>
      <c r="K885" s="49"/>
      <c r="L885" s="49"/>
    </row>
    <row r="886" spans="4:12" ht="32.1" customHeight="1">
      <c r="D886" s="49"/>
      <c r="E886" s="49"/>
      <c r="H886" s="49"/>
      <c r="I886" s="49"/>
      <c r="J886" s="49"/>
      <c r="K886" s="49"/>
      <c r="L886" s="49"/>
    </row>
    <row r="887" spans="4:12" ht="32.1" customHeight="1">
      <c r="D887" s="49"/>
      <c r="E887" s="49"/>
      <c r="H887" s="49"/>
      <c r="I887" s="49"/>
      <c r="J887" s="49"/>
      <c r="K887" s="49"/>
      <c r="L887" s="49"/>
    </row>
    <row r="888" spans="4:12" ht="32.1" customHeight="1">
      <c r="D888" s="49"/>
      <c r="E888" s="49"/>
      <c r="H888" s="49"/>
      <c r="I888" s="49"/>
      <c r="J888" s="49"/>
      <c r="K888" s="49"/>
      <c r="L888" s="49"/>
    </row>
    <row r="889" spans="4:12" ht="32.1" customHeight="1">
      <c r="D889" s="49"/>
      <c r="E889" s="49"/>
      <c r="H889" s="49"/>
      <c r="I889" s="49"/>
      <c r="J889" s="49"/>
      <c r="K889" s="49"/>
      <c r="L889" s="49"/>
    </row>
    <row r="890" spans="4:12" ht="32.1" customHeight="1">
      <c r="D890" s="49"/>
      <c r="E890" s="49"/>
      <c r="H890" s="49"/>
      <c r="I890" s="49"/>
      <c r="J890" s="49"/>
      <c r="K890" s="49"/>
      <c r="L890" s="49"/>
    </row>
    <row r="891" spans="4:12" ht="32.1" customHeight="1">
      <c r="D891" s="49"/>
      <c r="E891" s="49"/>
      <c r="H891" s="49"/>
      <c r="I891" s="49"/>
      <c r="J891" s="49"/>
      <c r="K891" s="49"/>
      <c r="L891" s="49"/>
    </row>
    <row r="892" spans="4:12" ht="32.1" customHeight="1">
      <c r="D892" s="49"/>
      <c r="E892" s="49"/>
      <c r="H892" s="49"/>
      <c r="I892" s="49"/>
      <c r="J892" s="49"/>
      <c r="K892" s="49"/>
      <c r="L892" s="49"/>
    </row>
    <row r="893" spans="4:12" ht="32.1" customHeight="1">
      <c r="D893" s="49"/>
      <c r="E893" s="49"/>
      <c r="H893" s="49"/>
      <c r="I893" s="49"/>
      <c r="J893" s="49"/>
      <c r="K893" s="49"/>
      <c r="L893" s="49"/>
    </row>
    <row r="894" spans="4:12" ht="32.1" customHeight="1">
      <c r="D894" s="49"/>
      <c r="E894" s="49"/>
      <c r="H894" s="49"/>
      <c r="I894" s="49"/>
      <c r="J894" s="49"/>
      <c r="K894" s="49"/>
      <c r="L894" s="49"/>
    </row>
    <row r="895" spans="4:12" ht="32.1" customHeight="1">
      <c r="D895" s="49"/>
      <c r="E895" s="49"/>
      <c r="H895" s="49"/>
      <c r="I895" s="49"/>
      <c r="J895" s="49"/>
      <c r="K895" s="49"/>
      <c r="L895" s="49"/>
    </row>
    <row r="896" spans="4:12" ht="32.1" customHeight="1">
      <c r="D896" s="49"/>
      <c r="E896" s="49"/>
      <c r="H896" s="49"/>
      <c r="I896" s="49"/>
      <c r="J896" s="49"/>
      <c r="K896" s="49"/>
      <c r="L896" s="49"/>
    </row>
    <row r="897" spans="4:12" ht="32.1" customHeight="1">
      <c r="D897" s="49"/>
      <c r="E897" s="49"/>
      <c r="H897" s="49"/>
      <c r="I897" s="49"/>
      <c r="J897" s="49"/>
      <c r="K897" s="49"/>
      <c r="L897" s="49"/>
    </row>
    <row r="898" spans="4:12" ht="32.1" customHeight="1">
      <c r="D898" s="49"/>
      <c r="E898" s="49"/>
      <c r="H898" s="49"/>
      <c r="I898" s="49"/>
      <c r="J898" s="49"/>
      <c r="K898" s="49"/>
      <c r="L898" s="49"/>
    </row>
    <row r="899" spans="4:12" ht="32.1" customHeight="1">
      <c r="D899" s="49"/>
      <c r="E899" s="49"/>
      <c r="H899" s="49"/>
      <c r="I899" s="49"/>
      <c r="J899" s="49"/>
      <c r="K899" s="49"/>
      <c r="L899" s="49"/>
    </row>
    <row r="900" spans="4:12" ht="32.1" customHeight="1">
      <c r="D900" s="49"/>
      <c r="E900" s="49"/>
      <c r="H900" s="49"/>
      <c r="I900" s="49"/>
      <c r="J900" s="49"/>
      <c r="K900" s="49"/>
      <c r="L900" s="49"/>
    </row>
    <row r="901" spans="4:12" ht="32.1" customHeight="1">
      <c r="D901" s="49"/>
      <c r="E901" s="49"/>
      <c r="H901" s="49"/>
      <c r="I901" s="49"/>
      <c r="J901" s="49"/>
      <c r="K901" s="49"/>
      <c r="L901" s="49"/>
    </row>
    <row r="902" spans="4:12" ht="32.1" customHeight="1">
      <c r="D902" s="49"/>
      <c r="E902" s="49"/>
      <c r="H902" s="49"/>
      <c r="I902" s="49"/>
      <c r="J902" s="49"/>
      <c r="K902" s="49"/>
      <c r="L902" s="49"/>
    </row>
    <row r="903" spans="4:12" ht="32.1" customHeight="1">
      <c r="D903" s="49"/>
      <c r="E903" s="49"/>
      <c r="H903" s="49"/>
      <c r="I903" s="49"/>
      <c r="J903" s="49"/>
      <c r="K903" s="49"/>
      <c r="L903" s="49"/>
    </row>
    <row r="904" spans="4:12" ht="32.1" customHeight="1">
      <c r="D904" s="49"/>
      <c r="E904" s="49"/>
      <c r="H904" s="49"/>
      <c r="I904" s="49"/>
      <c r="J904" s="49"/>
      <c r="K904" s="49"/>
      <c r="L904" s="49"/>
    </row>
    <row r="905" spans="4:12" ht="32.1" customHeight="1">
      <c r="D905" s="49"/>
      <c r="E905" s="49"/>
      <c r="H905" s="49"/>
      <c r="I905" s="49"/>
      <c r="J905" s="49"/>
      <c r="K905" s="49"/>
      <c r="L905" s="49"/>
    </row>
    <row r="906" spans="4:12" ht="32.1" customHeight="1">
      <c r="D906" s="49"/>
      <c r="E906" s="49"/>
      <c r="H906" s="49"/>
      <c r="I906" s="49"/>
      <c r="J906" s="49"/>
      <c r="K906" s="49"/>
      <c r="L906" s="49"/>
    </row>
    <row r="907" spans="4:12" ht="32.1" customHeight="1">
      <c r="D907" s="49"/>
      <c r="E907" s="49"/>
      <c r="H907" s="49"/>
      <c r="I907" s="49"/>
      <c r="J907" s="49"/>
      <c r="K907" s="49"/>
      <c r="L907" s="49"/>
    </row>
    <row r="908" spans="4:12" ht="32.1" customHeight="1">
      <c r="D908" s="49"/>
      <c r="E908" s="49"/>
      <c r="H908" s="49"/>
      <c r="I908" s="49"/>
      <c r="J908" s="49"/>
      <c r="K908" s="49"/>
      <c r="L908" s="49"/>
    </row>
    <row r="909" spans="4:12" ht="32.1" customHeight="1">
      <c r="D909" s="49"/>
      <c r="E909" s="49"/>
      <c r="H909" s="49"/>
      <c r="I909" s="49"/>
      <c r="J909" s="49"/>
      <c r="K909" s="49"/>
      <c r="L909" s="49"/>
    </row>
    <row r="910" spans="4:12" ht="32.1" customHeight="1">
      <c r="D910" s="49"/>
      <c r="E910" s="49"/>
      <c r="H910" s="49"/>
      <c r="I910" s="49"/>
      <c r="J910" s="49"/>
      <c r="K910" s="49"/>
      <c r="L910" s="49"/>
    </row>
    <row r="911" spans="4:12" ht="32.1" customHeight="1">
      <c r="D911" s="49"/>
      <c r="E911" s="49"/>
      <c r="H911" s="49"/>
      <c r="I911" s="49"/>
      <c r="J911" s="49"/>
      <c r="K911" s="49"/>
      <c r="L911" s="49"/>
    </row>
    <row r="912" spans="4:12" ht="32.1" customHeight="1">
      <c r="D912" s="49"/>
      <c r="E912" s="49"/>
      <c r="H912" s="49"/>
      <c r="I912" s="49"/>
      <c r="J912" s="49"/>
      <c r="K912" s="49"/>
      <c r="L912" s="49"/>
    </row>
    <row r="913" spans="4:12" ht="32.1" customHeight="1">
      <c r="D913" s="49"/>
      <c r="E913" s="49"/>
      <c r="H913" s="49"/>
      <c r="I913" s="49"/>
      <c r="J913" s="49"/>
      <c r="K913" s="49"/>
      <c r="L913" s="49"/>
    </row>
    <row r="914" spans="4:12" ht="32.1" customHeight="1">
      <c r="D914" s="49"/>
      <c r="E914" s="49"/>
      <c r="H914" s="49"/>
      <c r="I914" s="49"/>
      <c r="J914" s="49"/>
      <c r="K914" s="49"/>
      <c r="L914" s="49"/>
    </row>
    <row r="915" spans="4:12" ht="32.1" customHeight="1">
      <c r="D915" s="49"/>
      <c r="E915" s="49"/>
      <c r="H915" s="49"/>
      <c r="I915" s="49"/>
      <c r="J915" s="49"/>
      <c r="K915" s="49"/>
      <c r="L915" s="49"/>
    </row>
    <row r="916" spans="4:12" ht="32.1" customHeight="1">
      <c r="D916" s="49"/>
      <c r="E916" s="49"/>
      <c r="H916" s="49"/>
      <c r="I916" s="49"/>
      <c r="J916" s="49"/>
      <c r="K916" s="49"/>
      <c r="L916" s="49"/>
    </row>
    <row r="917" spans="4:12" ht="32.1" customHeight="1">
      <c r="D917" s="49"/>
      <c r="E917" s="49"/>
      <c r="H917" s="49"/>
      <c r="I917" s="49"/>
      <c r="J917" s="49"/>
      <c r="K917" s="49"/>
      <c r="L917" s="49"/>
    </row>
    <row r="918" spans="4:12" ht="32.1" customHeight="1">
      <c r="D918" s="49"/>
      <c r="E918" s="49"/>
      <c r="H918" s="49"/>
      <c r="I918" s="49"/>
      <c r="J918" s="49"/>
      <c r="K918" s="49"/>
      <c r="L918" s="49"/>
    </row>
    <row r="919" spans="4:12" ht="32.1" customHeight="1">
      <c r="D919" s="49"/>
      <c r="E919" s="49"/>
      <c r="H919" s="49"/>
      <c r="I919" s="49"/>
      <c r="J919" s="49"/>
      <c r="K919" s="49"/>
      <c r="L919" s="49"/>
    </row>
    <row r="920" spans="4:12" ht="32.1" customHeight="1">
      <c r="D920" s="49"/>
      <c r="E920" s="49"/>
      <c r="H920" s="49"/>
      <c r="I920" s="49"/>
      <c r="J920" s="49"/>
      <c r="K920" s="49"/>
      <c r="L920" s="49"/>
    </row>
    <row r="921" spans="4:12" ht="32.1" customHeight="1">
      <c r="D921" s="49"/>
      <c r="E921" s="49"/>
      <c r="H921" s="49"/>
      <c r="I921" s="49"/>
      <c r="J921" s="49"/>
      <c r="K921" s="49"/>
      <c r="L921" s="49"/>
    </row>
    <row r="922" spans="4:12" ht="32.1" customHeight="1">
      <c r="D922" s="49"/>
      <c r="E922" s="49"/>
      <c r="H922" s="49"/>
      <c r="I922" s="49"/>
      <c r="J922" s="49"/>
      <c r="K922" s="49"/>
      <c r="L922" s="49"/>
    </row>
    <row r="923" spans="4:12" ht="32.1" customHeight="1">
      <c r="D923" s="49"/>
      <c r="E923" s="49"/>
      <c r="H923" s="49"/>
      <c r="I923" s="49"/>
      <c r="J923" s="49"/>
      <c r="K923" s="49"/>
      <c r="L923" s="49"/>
    </row>
    <row r="924" spans="4:12" ht="32.1" customHeight="1">
      <c r="D924" s="49"/>
      <c r="E924" s="49"/>
      <c r="H924" s="49"/>
      <c r="I924" s="49"/>
      <c r="J924" s="49"/>
      <c r="K924" s="49"/>
      <c r="L924" s="49"/>
    </row>
    <row r="925" spans="4:12" ht="32.1" customHeight="1">
      <c r="D925" s="49"/>
      <c r="E925" s="49"/>
      <c r="H925" s="49"/>
      <c r="I925" s="49"/>
      <c r="J925" s="49"/>
      <c r="K925" s="49"/>
      <c r="L925" s="49"/>
    </row>
    <row r="926" spans="4:12" ht="32.1" customHeight="1">
      <c r="D926" s="49"/>
      <c r="E926" s="49"/>
      <c r="H926" s="49"/>
      <c r="I926" s="49"/>
      <c r="J926" s="49"/>
      <c r="K926" s="49"/>
      <c r="L926" s="49"/>
    </row>
    <row r="927" spans="4:12" ht="32.1" customHeight="1">
      <c r="D927" s="49"/>
      <c r="E927" s="49"/>
      <c r="H927" s="49"/>
      <c r="I927" s="49"/>
      <c r="J927" s="49"/>
      <c r="K927" s="49"/>
      <c r="L927" s="49"/>
    </row>
    <row r="928" spans="4:12" ht="32.1" customHeight="1">
      <c r="D928" s="49"/>
      <c r="E928" s="49"/>
      <c r="H928" s="49"/>
      <c r="I928" s="49"/>
      <c r="J928" s="49"/>
      <c r="K928" s="49"/>
      <c r="L928" s="49"/>
    </row>
    <row r="929" spans="4:12" ht="32.1" customHeight="1">
      <c r="D929" s="49"/>
      <c r="E929" s="49"/>
      <c r="H929" s="49"/>
      <c r="I929" s="49"/>
      <c r="J929" s="49"/>
      <c r="K929" s="49"/>
      <c r="L929" s="49"/>
    </row>
    <row r="930" spans="4:12" ht="32.1" customHeight="1">
      <c r="D930" s="49"/>
      <c r="E930" s="49"/>
      <c r="H930" s="49"/>
      <c r="I930" s="49"/>
      <c r="J930" s="49"/>
      <c r="K930" s="49"/>
      <c r="L930" s="49"/>
    </row>
    <row r="931" spans="4:12" ht="32.1" customHeight="1">
      <c r="D931" s="49"/>
      <c r="E931" s="49"/>
      <c r="H931" s="49"/>
      <c r="I931" s="49"/>
      <c r="J931" s="49"/>
      <c r="K931" s="49"/>
      <c r="L931" s="49"/>
    </row>
    <row r="932" spans="4:12" ht="32.1" customHeight="1">
      <c r="D932" s="49"/>
      <c r="E932" s="49"/>
      <c r="H932" s="49"/>
      <c r="I932" s="49"/>
      <c r="J932" s="49"/>
      <c r="K932" s="49"/>
      <c r="L932" s="49"/>
    </row>
    <row r="933" spans="4:12" ht="32.1" customHeight="1">
      <c r="D933" s="49"/>
      <c r="E933" s="49"/>
      <c r="H933" s="49"/>
      <c r="I933" s="49"/>
      <c r="J933" s="49"/>
      <c r="K933" s="49"/>
      <c r="L933" s="49"/>
    </row>
    <row r="934" spans="4:12" ht="32.1" customHeight="1">
      <c r="D934" s="49"/>
      <c r="E934" s="49"/>
      <c r="H934" s="49"/>
      <c r="I934" s="49"/>
      <c r="J934" s="49"/>
      <c r="K934" s="49"/>
      <c r="L934" s="49"/>
    </row>
    <row r="935" spans="4:12" ht="32.1" customHeight="1">
      <c r="D935" s="49"/>
      <c r="E935" s="49"/>
      <c r="H935" s="49"/>
      <c r="I935" s="49"/>
      <c r="J935" s="49"/>
      <c r="K935" s="49"/>
      <c r="L935" s="49"/>
    </row>
    <row r="936" spans="4:12" ht="32.1" customHeight="1">
      <c r="D936" s="49"/>
      <c r="E936" s="49"/>
      <c r="H936" s="49"/>
      <c r="I936" s="49"/>
      <c r="J936" s="49"/>
      <c r="K936" s="49"/>
      <c r="L936" s="49"/>
    </row>
    <row r="937" spans="4:12" ht="32.1" customHeight="1">
      <c r="D937" s="49"/>
      <c r="E937" s="49"/>
      <c r="H937" s="49"/>
      <c r="I937" s="49"/>
      <c r="J937" s="49"/>
      <c r="K937" s="49"/>
      <c r="L937" s="49"/>
    </row>
    <row r="938" spans="4:12" ht="32.1" customHeight="1">
      <c r="D938" s="49"/>
      <c r="E938" s="49"/>
      <c r="H938" s="49"/>
      <c r="I938" s="49"/>
      <c r="J938" s="49"/>
      <c r="K938" s="49"/>
      <c r="L938" s="49"/>
    </row>
    <row r="939" spans="4:12" ht="32.1" customHeight="1">
      <c r="D939" s="49"/>
      <c r="E939" s="49"/>
      <c r="H939" s="49"/>
      <c r="I939" s="49"/>
      <c r="J939" s="49"/>
      <c r="K939" s="49"/>
      <c r="L939" s="49"/>
    </row>
    <row r="940" spans="4:12" ht="32.1" customHeight="1">
      <c r="D940" s="49"/>
      <c r="E940" s="49"/>
      <c r="H940" s="49"/>
      <c r="I940" s="49"/>
      <c r="J940" s="49"/>
      <c r="K940" s="49"/>
      <c r="L940" s="49"/>
    </row>
    <row r="941" spans="4:12" ht="32.1" customHeight="1">
      <c r="D941" s="49"/>
      <c r="E941" s="49"/>
      <c r="H941" s="49"/>
      <c r="I941" s="49"/>
      <c r="J941" s="49"/>
      <c r="K941" s="49"/>
      <c r="L941" s="49"/>
    </row>
    <row r="942" spans="4:12" ht="32.1" customHeight="1">
      <c r="D942" s="49"/>
      <c r="E942" s="49"/>
      <c r="H942" s="49"/>
      <c r="I942" s="49"/>
      <c r="J942" s="49"/>
      <c r="K942" s="49"/>
      <c r="L942" s="49"/>
    </row>
    <row r="943" spans="4:12" ht="32.1" customHeight="1">
      <c r="D943" s="49"/>
      <c r="E943" s="49"/>
      <c r="H943" s="49"/>
      <c r="I943" s="49"/>
      <c r="J943" s="49"/>
      <c r="K943" s="49"/>
      <c r="L943" s="49"/>
    </row>
    <row r="944" spans="4:12" ht="32.1" customHeight="1">
      <c r="D944" s="49"/>
      <c r="E944" s="49"/>
      <c r="H944" s="49"/>
      <c r="I944" s="49"/>
      <c r="J944" s="49"/>
      <c r="K944" s="49"/>
      <c r="L944" s="49"/>
    </row>
    <row r="945" spans="4:12" ht="32.1" customHeight="1">
      <c r="D945" s="49"/>
      <c r="E945" s="49"/>
      <c r="H945" s="49"/>
      <c r="I945" s="49"/>
      <c r="J945" s="49"/>
      <c r="K945" s="49"/>
      <c r="L945" s="49"/>
    </row>
    <row r="946" spans="4:12" ht="32.1" customHeight="1">
      <c r="D946" s="49"/>
      <c r="E946" s="49"/>
      <c r="H946" s="49"/>
      <c r="I946" s="49"/>
      <c r="J946" s="49"/>
      <c r="K946" s="49"/>
      <c r="L946" s="49"/>
    </row>
    <row r="947" spans="4:12" ht="32.1" customHeight="1">
      <c r="D947" s="49"/>
      <c r="E947" s="49"/>
      <c r="H947" s="49"/>
      <c r="I947" s="49"/>
      <c r="J947" s="49"/>
      <c r="K947" s="49"/>
      <c r="L947" s="49"/>
    </row>
    <row r="948" spans="4:12" ht="32.1" customHeight="1">
      <c r="D948" s="49"/>
      <c r="E948" s="49"/>
      <c r="H948" s="49"/>
      <c r="I948" s="49"/>
      <c r="J948" s="49"/>
      <c r="K948" s="49"/>
      <c r="L948" s="49"/>
    </row>
    <row r="949" spans="4:12" ht="32.1" customHeight="1">
      <c r="D949" s="49"/>
      <c r="E949" s="49"/>
      <c r="H949" s="49"/>
      <c r="I949" s="49"/>
      <c r="J949" s="49"/>
      <c r="K949" s="49"/>
      <c r="L949" s="49"/>
    </row>
    <row r="950" spans="4:12" ht="32.1" customHeight="1">
      <c r="D950" s="49"/>
      <c r="E950" s="49"/>
      <c r="H950" s="49"/>
      <c r="I950" s="49"/>
      <c r="J950" s="49"/>
      <c r="K950" s="49"/>
      <c r="L950" s="49"/>
    </row>
    <row r="951" spans="4:12" ht="32.1" customHeight="1">
      <c r="D951" s="49"/>
      <c r="E951" s="49"/>
      <c r="H951" s="49"/>
      <c r="I951" s="49"/>
      <c r="J951" s="49"/>
      <c r="K951" s="49"/>
      <c r="L951" s="49"/>
    </row>
    <row r="952" spans="4:12" ht="32.1" customHeight="1">
      <c r="D952" s="49"/>
      <c r="E952" s="49"/>
      <c r="H952" s="49"/>
      <c r="I952" s="49"/>
      <c r="J952" s="49"/>
      <c r="K952" s="49"/>
      <c r="L952" s="49"/>
    </row>
    <row r="953" spans="4:12" ht="32.1" customHeight="1">
      <c r="D953" s="49"/>
      <c r="E953" s="49"/>
      <c r="H953" s="49"/>
      <c r="I953" s="49"/>
      <c r="J953" s="49"/>
      <c r="K953" s="49"/>
      <c r="L953" s="49"/>
    </row>
    <row r="954" spans="4:12" ht="32.1" customHeight="1">
      <c r="D954" s="49"/>
      <c r="E954" s="49"/>
      <c r="H954" s="49"/>
      <c r="I954" s="49"/>
      <c r="J954" s="49"/>
      <c r="K954" s="49"/>
      <c r="L954" s="49"/>
    </row>
    <row r="955" spans="4:12" ht="32.1" customHeight="1">
      <c r="D955" s="49"/>
      <c r="E955" s="49"/>
      <c r="H955" s="49"/>
      <c r="I955" s="49"/>
      <c r="J955" s="49"/>
      <c r="K955" s="49"/>
      <c r="L955" s="49"/>
    </row>
    <row r="956" spans="4:12" ht="32.1" customHeight="1">
      <c r="D956" s="49"/>
      <c r="E956" s="49"/>
      <c r="H956" s="49"/>
      <c r="I956" s="49"/>
      <c r="J956" s="49"/>
      <c r="K956" s="49"/>
      <c r="L956" s="49"/>
    </row>
    <row r="957" spans="4:12" ht="32.1" customHeight="1">
      <c r="D957" s="49"/>
      <c r="E957" s="49"/>
      <c r="H957" s="49"/>
      <c r="I957" s="49"/>
      <c r="J957" s="49"/>
      <c r="K957" s="49"/>
      <c r="L957" s="49"/>
    </row>
    <row r="958" spans="4:12" ht="32.1" customHeight="1">
      <c r="D958" s="49"/>
      <c r="E958" s="49"/>
      <c r="H958" s="49"/>
      <c r="I958" s="49"/>
      <c r="J958" s="49"/>
      <c r="K958" s="49"/>
      <c r="L958" s="49"/>
    </row>
    <row r="959" spans="4:12" ht="32.1" customHeight="1">
      <c r="D959" s="49"/>
      <c r="E959" s="49"/>
      <c r="H959" s="49"/>
      <c r="I959" s="49"/>
      <c r="J959" s="49"/>
      <c r="K959" s="49"/>
      <c r="L959" s="49"/>
    </row>
    <row r="960" spans="4:12" ht="32.1" customHeight="1">
      <c r="D960" s="49"/>
      <c r="E960" s="49"/>
      <c r="H960" s="49"/>
      <c r="I960" s="49"/>
      <c r="J960" s="49"/>
      <c r="K960" s="49"/>
      <c r="L960" s="49"/>
    </row>
    <row r="961" spans="4:12" ht="32.1" customHeight="1">
      <c r="D961" s="49"/>
      <c r="E961" s="49"/>
      <c r="H961" s="49"/>
      <c r="I961" s="49"/>
      <c r="J961" s="49"/>
      <c r="K961" s="49"/>
      <c r="L961" s="49"/>
    </row>
    <row r="962" spans="4:12" ht="32.1" customHeight="1">
      <c r="D962" s="49"/>
      <c r="E962" s="49"/>
      <c r="H962" s="49"/>
      <c r="I962" s="49"/>
      <c r="J962" s="49"/>
      <c r="K962" s="49"/>
      <c r="L962" s="49"/>
    </row>
    <row r="963" spans="4:12" ht="32.1" customHeight="1">
      <c r="D963" s="49"/>
      <c r="E963" s="49"/>
      <c r="H963" s="49"/>
      <c r="I963" s="49"/>
      <c r="J963" s="49"/>
      <c r="K963" s="49"/>
      <c r="L963" s="49"/>
    </row>
    <row r="964" spans="4:12" ht="32.1" customHeight="1">
      <c r="D964" s="49"/>
      <c r="E964" s="49"/>
      <c r="H964" s="49"/>
      <c r="I964" s="49"/>
      <c r="J964" s="49"/>
      <c r="K964" s="49"/>
      <c r="L964" s="49"/>
    </row>
    <row r="965" spans="4:12" ht="32.1" customHeight="1">
      <c r="D965" s="49"/>
      <c r="E965" s="49"/>
      <c r="H965" s="49"/>
      <c r="I965" s="49"/>
      <c r="J965" s="49"/>
      <c r="K965" s="49"/>
      <c r="L965" s="49"/>
    </row>
    <row r="966" spans="4:12" ht="32.1" customHeight="1">
      <c r="D966" s="49"/>
      <c r="E966" s="49"/>
      <c r="H966" s="49"/>
      <c r="I966" s="49"/>
      <c r="J966" s="49"/>
      <c r="K966" s="49"/>
      <c r="L966" s="49"/>
    </row>
    <row r="967" spans="4:12" ht="32.1" customHeight="1">
      <c r="D967" s="49"/>
      <c r="E967" s="49"/>
      <c r="H967" s="49"/>
      <c r="I967" s="49"/>
      <c r="J967" s="49"/>
      <c r="K967" s="49"/>
      <c r="L967" s="49"/>
    </row>
    <row r="968" spans="4:12" ht="32.1" customHeight="1">
      <c r="D968" s="49"/>
      <c r="E968" s="49"/>
      <c r="H968" s="49"/>
      <c r="I968" s="49"/>
      <c r="J968" s="49"/>
      <c r="K968" s="49"/>
      <c r="L968" s="49"/>
    </row>
    <row r="969" spans="4:12" ht="32.1" customHeight="1">
      <c r="D969" s="49"/>
      <c r="E969" s="49"/>
      <c r="H969" s="49"/>
      <c r="I969" s="49"/>
      <c r="J969" s="49"/>
      <c r="K969" s="49"/>
      <c r="L969" s="49"/>
    </row>
    <row r="970" spans="4:12" ht="32.1" customHeight="1">
      <c r="D970" s="49"/>
      <c r="E970" s="49"/>
      <c r="H970" s="49"/>
      <c r="I970" s="49"/>
      <c r="J970" s="49"/>
      <c r="K970" s="49"/>
      <c r="L970" s="49"/>
    </row>
    <row r="971" spans="4:12" ht="32.1" customHeight="1">
      <c r="D971" s="49"/>
      <c r="E971" s="49"/>
      <c r="H971" s="49"/>
      <c r="I971" s="49"/>
      <c r="J971" s="49"/>
      <c r="K971" s="49"/>
      <c r="L971" s="49"/>
    </row>
    <row r="972" spans="4:12" ht="32.1" customHeight="1">
      <c r="D972" s="49"/>
      <c r="E972" s="49"/>
      <c r="H972" s="49"/>
      <c r="I972" s="49"/>
      <c r="J972" s="49"/>
      <c r="K972" s="49"/>
      <c r="L972" s="49"/>
    </row>
    <row r="973" spans="4:12" ht="32.1" customHeight="1">
      <c r="D973" s="49"/>
      <c r="E973" s="49"/>
      <c r="H973" s="49"/>
      <c r="I973" s="49"/>
      <c r="J973" s="49"/>
      <c r="K973" s="49"/>
      <c r="L973" s="49"/>
    </row>
    <row r="974" spans="4:12" ht="32.1" customHeight="1">
      <c r="D974" s="49"/>
      <c r="E974" s="49"/>
      <c r="H974" s="49"/>
      <c r="I974" s="49"/>
      <c r="J974" s="49"/>
      <c r="K974" s="49"/>
      <c r="L974" s="49"/>
    </row>
    <row r="975" spans="4:12" ht="32.1" customHeight="1">
      <c r="D975" s="49"/>
      <c r="E975" s="49"/>
      <c r="H975" s="49"/>
      <c r="I975" s="49"/>
      <c r="J975" s="49"/>
      <c r="K975" s="49"/>
      <c r="L975" s="49"/>
    </row>
    <row r="976" spans="4:12" ht="32.1" customHeight="1">
      <c r="D976" s="49"/>
      <c r="E976" s="49"/>
      <c r="H976" s="49"/>
      <c r="I976" s="49"/>
      <c r="J976" s="49"/>
      <c r="K976" s="49"/>
      <c r="L976" s="49"/>
    </row>
    <row r="977" spans="4:12" ht="32.1" customHeight="1">
      <c r="D977" s="49"/>
      <c r="E977" s="49"/>
      <c r="H977" s="49"/>
      <c r="I977" s="49"/>
      <c r="J977" s="49"/>
      <c r="K977" s="49"/>
      <c r="L977" s="49"/>
    </row>
    <row r="978" spans="4:12" ht="32.1" customHeight="1">
      <c r="D978" s="49"/>
      <c r="E978" s="49"/>
      <c r="H978" s="49"/>
      <c r="I978" s="49"/>
      <c r="J978" s="49"/>
      <c r="K978" s="49"/>
      <c r="L978" s="49"/>
    </row>
    <row r="979" spans="4:12" ht="32.1" customHeight="1">
      <c r="D979" s="49"/>
      <c r="E979" s="49"/>
      <c r="H979" s="49"/>
      <c r="I979" s="49"/>
      <c r="J979" s="49"/>
      <c r="K979" s="49"/>
      <c r="L979" s="49"/>
    </row>
    <row r="980" spans="4:12" ht="32.1" customHeight="1">
      <c r="D980" s="49"/>
      <c r="E980" s="49"/>
      <c r="H980" s="49"/>
      <c r="I980" s="49"/>
      <c r="J980" s="49"/>
      <c r="K980" s="49"/>
      <c r="L980" s="49"/>
    </row>
    <row r="981" spans="4:12" ht="32.1" customHeight="1">
      <c r="D981" s="49"/>
      <c r="E981" s="49"/>
      <c r="H981" s="49"/>
      <c r="I981" s="49"/>
      <c r="J981" s="49"/>
      <c r="K981" s="49"/>
      <c r="L981" s="49"/>
    </row>
    <row r="982" spans="4:12" ht="32.1" customHeight="1">
      <c r="D982" s="49"/>
      <c r="E982" s="49"/>
      <c r="H982" s="49"/>
      <c r="I982" s="49"/>
      <c r="J982" s="49"/>
      <c r="K982" s="49"/>
      <c r="L982" s="49"/>
    </row>
    <row r="983" spans="4:12" ht="32.1" customHeight="1">
      <c r="D983" s="49"/>
      <c r="E983" s="49"/>
      <c r="H983" s="49"/>
      <c r="I983" s="49"/>
      <c r="J983" s="49"/>
      <c r="K983" s="49"/>
      <c r="L983" s="49"/>
    </row>
    <row r="984" spans="4:12" ht="32.1" customHeight="1">
      <c r="D984" s="49"/>
      <c r="E984" s="49"/>
      <c r="H984" s="49"/>
      <c r="I984" s="49"/>
      <c r="J984" s="49"/>
      <c r="K984" s="49"/>
      <c r="L984" s="49"/>
    </row>
    <row r="985" spans="4:12" ht="32.1" customHeight="1">
      <c r="D985" s="49"/>
      <c r="E985" s="49"/>
      <c r="H985" s="49"/>
      <c r="I985" s="49"/>
      <c r="J985" s="49"/>
      <c r="K985" s="49"/>
      <c r="L985" s="49"/>
    </row>
    <row r="986" spans="4:12" ht="32.1" customHeight="1">
      <c r="D986" s="49"/>
      <c r="E986" s="49"/>
      <c r="H986" s="49"/>
      <c r="I986" s="49"/>
      <c r="J986" s="49"/>
      <c r="K986" s="49"/>
      <c r="L986" s="49"/>
    </row>
    <row r="987" spans="4:12" ht="32.1" customHeight="1">
      <c r="D987" s="49"/>
      <c r="E987" s="49"/>
      <c r="H987" s="49"/>
      <c r="I987" s="49"/>
      <c r="J987" s="49"/>
      <c r="K987" s="49"/>
      <c r="L987" s="49"/>
    </row>
    <row r="988" spans="4:12" ht="32.1" customHeight="1">
      <c r="D988" s="49"/>
      <c r="E988" s="49"/>
      <c r="H988" s="49"/>
      <c r="I988" s="49"/>
      <c r="J988" s="49"/>
      <c r="K988" s="49"/>
      <c r="L988" s="49"/>
    </row>
    <row r="989" spans="4:12" ht="32.1" customHeight="1">
      <c r="D989" s="49"/>
      <c r="E989" s="49"/>
      <c r="H989" s="49"/>
      <c r="I989" s="49"/>
      <c r="J989" s="49"/>
      <c r="K989" s="49"/>
      <c r="L989" s="49"/>
    </row>
    <row r="990" spans="4:12" ht="32.1" customHeight="1">
      <c r="D990" s="49"/>
      <c r="E990" s="49"/>
      <c r="H990" s="49"/>
      <c r="I990" s="49"/>
      <c r="J990" s="49"/>
      <c r="K990" s="49"/>
      <c r="L990" s="49"/>
    </row>
    <row r="991" spans="4:12" ht="32.1" customHeight="1">
      <c r="D991" s="49"/>
      <c r="E991" s="49"/>
      <c r="H991" s="49"/>
      <c r="I991" s="49"/>
      <c r="J991" s="49"/>
      <c r="K991" s="49"/>
      <c r="L991" s="49"/>
    </row>
    <row r="992" spans="4:12" ht="32.1" customHeight="1">
      <c r="D992" s="49"/>
      <c r="E992" s="49"/>
      <c r="H992" s="49"/>
      <c r="I992" s="49"/>
      <c r="J992" s="49"/>
      <c r="K992" s="49"/>
      <c r="L992" s="49"/>
    </row>
    <row r="993" spans="4:12" ht="32.1" customHeight="1">
      <c r="D993" s="49"/>
      <c r="E993" s="49"/>
      <c r="H993" s="49"/>
      <c r="I993" s="49"/>
      <c r="J993" s="49"/>
      <c r="K993" s="49"/>
      <c r="L993" s="49"/>
    </row>
    <row r="994" spans="4:12" ht="32.1" customHeight="1">
      <c r="D994" s="49"/>
      <c r="E994" s="49"/>
      <c r="H994" s="49"/>
      <c r="I994" s="49"/>
      <c r="J994" s="49"/>
      <c r="K994" s="49"/>
      <c r="L994" s="49"/>
    </row>
    <row r="995" spans="4:12" ht="32.1" customHeight="1">
      <c r="D995" s="49"/>
      <c r="E995" s="49"/>
      <c r="H995" s="49"/>
      <c r="I995" s="49"/>
      <c r="J995" s="49"/>
      <c r="K995" s="49"/>
      <c r="L995" s="49"/>
    </row>
    <row r="996" spans="4:12" ht="32.1" customHeight="1">
      <c r="D996" s="49"/>
      <c r="E996" s="49"/>
      <c r="H996" s="49"/>
      <c r="I996" s="49"/>
      <c r="J996" s="49"/>
      <c r="K996" s="49"/>
      <c r="L996" s="49"/>
    </row>
    <row r="997" spans="4:12" ht="32.1" customHeight="1">
      <c r="D997" s="49"/>
      <c r="E997" s="49"/>
      <c r="H997" s="49"/>
      <c r="I997" s="49"/>
      <c r="J997" s="49"/>
      <c r="K997" s="49"/>
      <c r="L997" s="49"/>
    </row>
    <row r="998" spans="4:12" ht="32.1" customHeight="1">
      <c r="D998" s="49"/>
      <c r="E998" s="49"/>
      <c r="H998" s="49"/>
      <c r="I998" s="49"/>
      <c r="J998" s="49"/>
      <c r="K998" s="49"/>
      <c r="L998" s="49"/>
    </row>
    <row r="999" spans="4:12" ht="32.1" customHeight="1">
      <c r="D999" s="49"/>
      <c r="E999" s="49"/>
      <c r="H999" s="49"/>
      <c r="I999" s="49"/>
      <c r="J999" s="49"/>
      <c r="K999" s="49"/>
      <c r="L999" s="49"/>
    </row>
    <row r="1000" spans="4:12" ht="32.1" customHeight="1">
      <c r="D1000" s="49"/>
      <c r="E1000" s="49"/>
      <c r="H1000" s="49"/>
      <c r="I1000" s="49"/>
      <c r="J1000" s="49"/>
      <c r="K1000" s="49"/>
      <c r="L1000" s="49"/>
    </row>
    <row r="1001" spans="4:12" ht="32.1" customHeight="1">
      <c r="D1001" s="49"/>
      <c r="E1001" s="49"/>
      <c r="H1001" s="49"/>
      <c r="I1001" s="49"/>
      <c r="J1001" s="49"/>
      <c r="K1001" s="49"/>
      <c r="L1001" s="49"/>
    </row>
    <row r="1002" spans="4:12" ht="32.1" customHeight="1">
      <c r="D1002" s="49"/>
      <c r="E1002" s="49"/>
      <c r="H1002" s="49"/>
      <c r="I1002" s="49"/>
      <c r="J1002" s="49"/>
      <c r="K1002" s="49"/>
      <c r="L1002" s="49"/>
    </row>
    <row r="1003" spans="4:12" ht="32.1" customHeight="1">
      <c r="D1003" s="49"/>
      <c r="E1003" s="49"/>
      <c r="H1003" s="49"/>
      <c r="I1003" s="49"/>
      <c r="J1003" s="49"/>
      <c r="K1003" s="49"/>
      <c r="L1003" s="49"/>
    </row>
    <row r="1004" spans="4:12" ht="32.1" customHeight="1">
      <c r="D1004" s="49"/>
      <c r="E1004" s="49"/>
      <c r="H1004" s="49"/>
      <c r="I1004" s="49"/>
      <c r="J1004" s="49"/>
      <c r="K1004" s="49"/>
      <c r="L1004" s="49"/>
    </row>
    <row r="1005" spans="4:12" ht="32.1" customHeight="1">
      <c r="D1005" s="49"/>
      <c r="E1005" s="49"/>
      <c r="H1005" s="49"/>
      <c r="I1005" s="49"/>
      <c r="J1005" s="49"/>
      <c r="K1005" s="49"/>
      <c r="L1005" s="49"/>
    </row>
    <row r="1006" spans="4:12" ht="32.1" customHeight="1">
      <c r="D1006" s="49"/>
      <c r="E1006" s="49"/>
      <c r="H1006" s="49"/>
      <c r="I1006" s="49"/>
      <c r="J1006" s="49"/>
      <c r="K1006" s="49"/>
      <c r="L1006" s="49"/>
    </row>
    <row r="1007" spans="4:12" ht="32.1" customHeight="1">
      <c r="D1007" s="49"/>
      <c r="E1007" s="49"/>
      <c r="H1007" s="49"/>
      <c r="I1007" s="49"/>
      <c r="J1007" s="49"/>
      <c r="K1007" s="49"/>
      <c r="L1007" s="49"/>
    </row>
    <row r="1008" spans="4:12" ht="32.1" customHeight="1">
      <c r="D1008" s="49"/>
      <c r="E1008" s="49"/>
      <c r="H1008" s="49"/>
      <c r="I1008" s="49"/>
      <c r="J1008" s="49"/>
      <c r="K1008" s="49"/>
      <c r="L1008" s="49"/>
    </row>
    <row r="1009" spans="4:12" ht="32.1" customHeight="1">
      <c r="D1009" s="49"/>
      <c r="E1009" s="49"/>
      <c r="H1009" s="49"/>
      <c r="I1009" s="49"/>
      <c r="J1009" s="49"/>
      <c r="K1009" s="49"/>
      <c r="L1009" s="49"/>
    </row>
    <row r="1010" spans="4:12" ht="32.1" customHeight="1">
      <c r="D1010" s="49"/>
      <c r="E1010" s="49"/>
      <c r="H1010" s="49"/>
      <c r="I1010" s="49"/>
      <c r="J1010" s="49"/>
      <c r="K1010" s="49"/>
      <c r="L1010" s="49"/>
    </row>
    <row r="1011" spans="4:12" ht="32.1" customHeight="1">
      <c r="D1011" s="49"/>
      <c r="E1011" s="49"/>
      <c r="H1011" s="49"/>
      <c r="I1011" s="49"/>
      <c r="J1011" s="49"/>
      <c r="K1011" s="49"/>
      <c r="L1011" s="49"/>
    </row>
    <row r="1012" spans="4:12" ht="32.1" customHeight="1">
      <c r="D1012" s="49"/>
      <c r="E1012" s="49"/>
      <c r="H1012" s="49"/>
      <c r="I1012" s="49"/>
      <c r="J1012" s="49"/>
      <c r="K1012" s="49"/>
      <c r="L1012" s="49"/>
    </row>
    <row r="1013" spans="4:12" ht="32.1" customHeight="1">
      <c r="D1013" s="49"/>
      <c r="E1013" s="49"/>
      <c r="H1013" s="49"/>
      <c r="I1013" s="49"/>
      <c r="J1013" s="49"/>
      <c r="K1013" s="49"/>
      <c r="L1013" s="49"/>
    </row>
    <row r="1014" spans="4:12" ht="32.1" customHeight="1">
      <c r="D1014" s="49"/>
      <c r="E1014" s="49"/>
      <c r="H1014" s="49"/>
      <c r="I1014" s="49"/>
      <c r="J1014" s="49"/>
      <c r="K1014" s="49"/>
      <c r="L1014" s="49"/>
    </row>
    <row r="1015" spans="4:12" ht="32.1" customHeight="1">
      <c r="D1015" s="49"/>
      <c r="E1015" s="49"/>
      <c r="H1015" s="49"/>
      <c r="I1015" s="49"/>
      <c r="J1015" s="49"/>
      <c r="K1015" s="49"/>
      <c r="L1015" s="49"/>
    </row>
    <row r="1016" spans="4:12" ht="32.1" customHeight="1">
      <c r="D1016" s="49"/>
      <c r="E1016" s="49"/>
      <c r="H1016" s="49"/>
      <c r="I1016" s="49"/>
      <c r="J1016" s="49"/>
      <c r="K1016" s="49"/>
      <c r="L1016" s="49"/>
    </row>
    <row r="1017" spans="4:12" ht="32.1" customHeight="1">
      <c r="D1017" s="49"/>
      <c r="E1017" s="49"/>
      <c r="H1017" s="49"/>
      <c r="I1017" s="49"/>
      <c r="J1017" s="49"/>
      <c r="K1017" s="49"/>
      <c r="L1017" s="49"/>
    </row>
    <row r="1018" spans="4:12" ht="32.1" customHeight="1">
      <c r="D1018" s="49"/>
      <c r="E1018" s="49"/>
      <c r="H1018" s="49"/>
      <c r="I1018" s="49"/>
      <c r="J1018" s="49"/>
      <c r="K1018" s="49"/>
      <c r="L1018" s="49"/>
    </row>
    <row r="1019" spans="4:12" ht="32.1" customHeight="1">
      <c r="D1019" s="49"/>
      <c r="E1019" s="49"/>
      <c r="H1019" s="49"/>
      <c r="I1019" s="49"/>
      <c r="J1019" s="49"/>
      <c r="K1019" s="49"/>
      <c r="L1019" s="49"/>
    </row>
    <row r="1020" spans="4:12" ht="32.1" customHeight="1">
      <c r="D1020" s="49"/>
      <c r="E1020" s="49"/>
      <c r="H1020" s="49"/>
      <c r="I1020" s="49"/>
      <c r="J1020" s="49"/>
      <c r="K1020" s="49"/>
      <c r="L1020" s="49"/>
    </row>
    <row r="1021" spans="4:12" ht="32.1" customHeight="1">
      <c r="D1021" s="49"/>
      <c r="E1021" s="49"/>
      <c r="H1021" s="49"/>
      <c r="I1021" s="49"/>
      <c r="J1021" s="49"/>
      <c r="K1021" s="49"/>
      <c r="L1021" s="49"/>
    </row>
    <row r="1022" spans="4:12" ht="32.1" customHeight="1">
      <c r="D1022" s="49"/>
      <c r="E1022" s="49"/>
      <c r="H1022" s="49"/>
      <c r="I1022" s="49"/>
      <c r="J1022" s="49"/>
      <c r="K1022" s="49"/>
      <c r="L1022" s="49"/>
    </row>
    <row r="1023" spans="4:12" ht="32.1" customHeight="1">
      <c r="D1023" s="49"/>
      <c r="E1023" s="49"/>
      <c r="H1023" s="49"/>
      <c r="I1023" s="49"/>
      <c r="J1023" s="49"/>
      <c r="K1023" s="49"/>
      <c r="L1023" s="49"/>
    </row>
    <row r="1024" spans="4:12" ht="32.1" customHeight="1">
      <c r="D1024" s="49"/>
      <c r="E1024" s="49"/>
      <c r="H1024" s="49"/>
      <c r="I1024" s="49"/>
      <c r="J1024" s="49"/>
      <c r="K1024" s="49"/>
      <c r="L1024" s="49"/>
    </row>
    <row r="1025" spans="4:12" ht="32.1" customHeight="1">
      <c r="D1025" s="49"/>
      <c r="E1025" s="49"/>
      <c r="H1025" s="49"/>
      <c r="I1025" s="49"/>
      <c r="J1025" s="49"/>
      <c r="K1025" s="49"/>
      <c r="L1025" s="49"/>
    </row>
    <row r="1026" spans="4:12" ht="32.1" customHeight="1">
      <c r="D1026" s="49"/>
      <c r="E1026" s="49"/>
      <c r="H1026" s="49"/>
      <c r="I1026" s="49"/>
      <c r="J1026" s="49"/>
      <c r="K1026" s="49"/>
      <c r="L1026" s="49"/>
    </row>
    <row r="1027" spans="4:12" ht="32.1" customHeight="1">
      <c r="D1027" s="49"/>
      <c r="E1027" s="49"/>
      <c r="H1027" s="49"/>
      <c r="I1027" s="49"/>
      <c r="J1027" s="49"/>
      <c r="K1027" s="49"/>
      <c r="L1027" s="49"/>
    </row>
    <row r="1028" spans="4:12" ht="32.1" customHeight="1">
      <c r="D1028" s="49"/>
      <c r="E1028" s="49"/>
      <c r="H1028" s="49"/>
      <c r="I1028" s="49"/>
      <c r="J1028" s="49"/>
      <c r="K1028" s="49"/>
      <c r="L1028" s="49"/>
    </row>
    <row r="1029" spans="4:12" ht="32.1" customHeight="1">
      <c r="D1029" s="49"/>
      <c r="E1029" s="49"/>
      <c r="H1029" s="49"/>
      <c r="I1029" s="49"/>
      <c r="J1029" s="49"/>
      <c r="K1029" s="49"/>
      <c r="L1029" s="49"/>
    </row>
    <row r="1030" spans="4:12" ht="32.1" customHeight="1">
      <c r="D1030" s="49"/>
      <c r="E1030" s="49"/>
      <c r="H1030" s="49"/>
      <c r="I1030" s="49"/>
      <c r="J1030" s="49"/>
      <c r="K1030" s="49"/>
      <c r="L1030" s="49"/>
    </row>
    <row r="1031" spans="4:12" ht="32.1" customHeight="1">
      <c r="D1031" s="49"/>
      <c r="E1031" s="49"/>
      <c r="H1031" s="49"/>
      <c r="I1031" s="49"/>
      <c r="J1031" s="49"/>
      <c r="K1031" s="49"/>
      <c r="L1031" s="49"/>
    </row>
    <row r="1032" spans="4:12" ht="32.1" customHeight="1">
      <c r="D1032" s="49"/>
      <c r="E1032" s="49"/>
      <c r="H1032" s="49"/>
      <c r="I1032" s="49"/>
      <c r="J1032" s="49"/>
      <c r="K1032" s="49"/>
      <c r="L1032" s="49"/>
    </row>
    <row r="1033" spans="4:12" ht="32.1" customHeight="1">
      <c r="D1033" s="49"/>
      <c r="E1033" s="49"/>
      <c r="H1033" s="49"/>
      <c r="I1033" s="49"/>
      <c r="J1033" s="49"/>
      <c r="K1033" s="49"/>
      <c r="L1033" s="49"/>
    </row>
    <row r="1034" spans="4:12" ht="32.1" customHeight="1">
      <c r="D1034" s="49"/>
      <c r="E1034" s="49"/>
      <c r="H1034" s="49"/>
      <c r="I1034" s="49"/>
      <c r="J1034" s="49"/>
      <c r="K1034" s="49"/>
      <c r="L1034" s="49"/>
    </row>
    <row r="1035" spans="4:12" ht="32.1" customHeight="1">
      <c r="D1035" s="49"/>
      <c r="E1035" s="49"/>
      <c r="H1035" s="49"/>
      <c r="I1035" s="49"/>
      <c r="J1035" s="49"/>
      <c r="K1035" s="49"/>
      <c r="L1035" s="49"/>
    </row>
    <row r="1036" spans="4:12" ht="32.1" customHeight="1">
      <c r="D1036" s="49"/>
      <c r="E1036" s="49"/>
      <c r="H1036" s="49"/>
      <c r="I1036" s="49"/>
      <c r="J1036" s="49"/>
      <c r="K1036" s="49"/>
      <c r="L1036" s="49"/>
    </row>
    <row r="1037" spans="4:12" ht="32.1" customHeight="1">
      <c r="D1037" s="49"/>
      <c r="E1037" s="49"/>
      <c r="H1037" s="49"/>
      <c r="I1037" s="49"/>
      <c r="J1037" s="49"/>
      <c r="K1037" s="49"/>
      <c r="L1037" s="49"/>
    </row>
    <row r="1038" spans="4:12" ht="32.1" customHeight="1">
      <c r="D1038" s="49"/>
      <c r="E1038" s="49"/>
      <c r="H1038" s="49"/>
      <c r="I1038" s="49"/>
      <c r="J1038" s="49"/>
      <c r="K1038" s="49"/>
      <c r="L1038" s="49"/>
    </row>
    <row r="1039" spans="4:12" ht="32.1" customHeight="1">
      <c r="D1039" s="49"/>
      <c r="E1039" s="49"/>
      <c r="H1039" s="49"/>
      <c r="I1039" s="49"/>
      <c r="J1039" s="49"/>
      <c r="K1039" s="49"/>
      <c r="L1039" s="49"/>
    </row>
    <row r="1040" spans="4:12" ht="32.1" customHeight="1">
      <c r="D1040" s="49"/>
      <c r="E1040" s="49"/>
      <c r="H1040" s="49"/>
      <c r="I1040" s="49"/>
      <c r="J1040" s="49"/>
      <c r="K1040" s="49"/>
      <c r="L1040" s="49"/>
    </row>
    <row r="1041" spans="4:12" ht="32.1" customHeight="1">
      <c r="D1041" s="49"/>
      <c r="E1041" s="49"/>
      <c r="H1041" s="49"/>
      <c r="I1041" s="49"/>
      <c r="J1041" s="49"/>
      <c r="K1041" s="49"/>
      <c r="L1041" s="49"/>
    </row>
    <row r="1042" spans="4:12" ht="32.1" customHeight="1">
      <c r="D1042" s="49"/>
      <c r="E1042" s="49"/>
      <c r="H1042" s="49"/>
      <c r="I1042" s="49"/>
      <c r="J1042" s="49"/>
      <c r="K1042" s="49"/>
      <c r="L1042" s="49"/>
    </row>
    <row r="1043" spans="4:12" ht="32.1" customHeight="1">
      <c r="D1043" s="49"/>
      <c r="E1043" s="49"/>
      <c r="H1043" s="49"/>
      <c r="I1043" s="49"/>
      <c r="J1043" s="49"/>
      <c r="K1043" s="49"/>
      <c r="L1043" s="49"/>
    </row>
    <row r="1044" spans="4:12" ht="32.1" customHeight="1">
      <c r="D1044" s="49"/>
      <c r="E1044" s="49"/>
      <c r="H1044" s="49"/>
      <c r="I1044" s="49"/>
      <c r="J1044" s="49"/>
      <c r="K1044" s="49"/>
      <c r="L1044" s="49"/>
    </row>
    <row r="1045" spans="4:12" ht="32.1" customHeight="1">
      <c r="D1045" s="49"/>
      <c r="E1045" s="49"/>
      <c r="H1045" s="49"/>
      <c r="I1045" s="49"/>
      <c r="J1045" s="49"/>
      <c r="K1045" s="49"/>
      <c r="L1045" s="49"/>
    </row>
    <row r="1046" spans="4:12" ht="32.1" customHeight="1">
      <c r="D1046" s="49"/>
      <c r="E1046" s="49"/>
      <c r="H1046" s="49"/>
      <c r="I1046" s="49"/>
      <c r="J1046" s="49"/>
      <c r="K1046" s="49"/>
      <c r="L1046" s="49"/>
    </row>
    <row r="1047" spans="4:12" ht="32.1" customHeight="1">
      <c r="D1047" s="49"/>
      <c r="E1047" s="49"/>
      <c r="H1047" s="49"/>
      <c r="I1047" s="49"/>
      <c r="J1047" s="49"/>
      <c r="K1047" s="49"/>
      <c r="L1047" s="49"/>
    </row>
    <row r="1048" spans="4:12" ht="32.1" customHeight="1">
      <c r="D1048" s="49"/>
      <c r="E1048" s="49"/>
      <c r="H1048" s="49"/>
      <c r="I1048" s="49"/>
      <c r="J1048" s="49"/>
      <c r="K1048" s="49"/>
      <c r="L1048" s="49"/>
    </row>
    <row r="1049" spans="4:12" ht="32.1" customHeight="1">
      <c r="D1049" s="49"/>
      <c r="E1049" s="49"/>
      <c r="H1049" s="49"/>
      <c r="I1049" s="49"/>
      <c r="J1049" s="49"/>
      <c r="K1049" s="49"/>
      <c r="L1049" s="49"/>
    </row>
    <row r="1050" spans="4:12" ht="32.1" customHeight="1">
      <c r="D1050" s="49"/>
      <c r="E1050" s="49"/>
      <c r="H1050" s="49"/>
      <c r="I1050" s="49"/>
      <c r="J1050" s="49"/>
      <c r="K1050" s="49"/>
      <c r="L1050" s="49"/>
    </row>
    <row r="1051" spans="4:12" ht="32.1" customHeight="1">
      <c r="D1051" s="49"/>
      <c r="E1051" s="49"/>
      <c r="H1051" s="49"/>
      <c r="I1051" s="49"/>
      <c r="J1051" s="49"/>
      <c r="K1051" s="49"/>
      <c r="L1051" s="49"/>
    </row>
    <row r="1052" spans="4:12" ht="32.1" customHeight="1">
      <c r="D1052" s="49"/>
      <c r="E1052" s="49"/>
      <c r="H1052" s="49"/>
      <c r="I1052" s="49"/>
      <c r="J1052" s="49"/>
      <c r="K1052" s="49"/>
      <c r="L1052" s="49"/>
    </row>
    <row r="1053" spans="4:12" ht="32.1" customHeight="1">
      <c r="D1053" s="49"/>
      <c r="E1053" s="49"/>
      <c r="H1053" s="49"/>
      <c r="I1053" s="49"/>
      <c r="J1053" s="49"/>
      <c r="K1053" s="49"/>
      <c r="L1053" s="49"/>
    </row>
    <row r="1054" spans="4:12" ht="32.1" customHeight="1">
      <c r="D1054" s="49"/>
      <c r="E1054" s="49"/>
      <c r="H1054" s="49"/>
      <c r="I1054" s="49"/>
      <c r="J1054" s="49"/>
      <c r="K1054" s="49"/>
      <c r="L1054" s="49"/>
    </row>
    <row r="1055" spans="4:12" ht="32.1" customHeight="1">
      <c r="D1055" s="49"/>
      <c r="E1055" s="49"/>
      <c r="H1055" s="49"/>
      <c r="I1055" s="49"/>
      <c r="J1055" s="49"/>
      <c r="K1055" s="49"/>
      <c r="L1055" s="49"/>
    </row>
    <row r="1056" spans="4:12" ht="32.1" customHeight="1">
      <c r="D1056" s="49"/>
      <c r="E1056" s="49"/>
      <c r="H1056" s="49"/>
      <c r="I1056" s="49"/>
      <c r="J1056" s="49"/>
      <c r="K1056" s="49"/>
      <c r="L1056" s="49"/>
    </row>
    <row r="1057" spans="4:12" ht="32.1" customHeight="1">
      <c r="D1057" s="49"/>
      <c r="E1057" s="49"/>
      <c r="H1057" s="49"/>
      <c r="I1057" s="49"/>
      <c r="J1057" s="49"/>
      <c r="K1057" s="49"/>
      <c r="L1057" s="49"/>
    </row>
    <row r="1058" spans="4:12" ht="32.1" customHeight="1">
      <c r="D1058" s="49"/>
      <c r="E1058" s="49"/>
      <c r="H1058" s="49"/>
      <c r="I1058" s="49"/>
      <c r="J1058" s="49"/>
      <c r="K1058" s="49"/>
      <c r="L1058" s="49"/>
    </row>
    <row r="1059" spans="4:12" ht="32.1" customHeight="1">
      <c r="D1059" s="49"/>
      <c r="E1059" s="49"/>
      <c r="H1059" s="49"/>
      <c r="I1059" s="49"/>
      <c r="J1059" s="49"/>
      <c r="K1059" s="49"/>
      <c r="L1059" s="49"/>
    </row>
    <row r="1060" spans="4:12" ht="32.1" customHeight="1">
      <c r="D1060" s="49"/>
      <c r="E1060" s="49"/>
      <c r="H1060" s="49"/>
      <c r="I1060" s="49"/>
      <c r="J1060" s="49"/>
      <c r="K1060" s="49"/>
      <c r="L1060" s="49"/>
    </row>
    <row r="1061" spans="4:12" ht="32.1" customHeight="1">
      <c r="D1061" s="49"/>
      <c r="E1061" s="49"/>
      <c r="H1061" s="49"/>
      <c r="I1061" s="49"/>
      <c r="J1061" s="49"/>
      <c r="K1061" s="49"/>
      <c r="L1061" s="49"/>
    </row>
    <row r="1062" spans="4:12" ht="32.1" customHeight="1">
      <c r="D1062" s="49"/>
      <c r="E1062" s="49"/>
      <c r="H1062" s="49"/>
      <c r="I1062" s="49"/>
      <c r="J1062" s="49"/>
      <c r="K1062" s="49"/>
      <c r="L1062" s="49"/>
    </row>
    <row r="1063" spans="4:12" ht="32.1" customHeight="1">
      <c r="D1063" s="49"/>
      <c r="E1063" s="49"/>
      <c r="H1063" s="49"/>
      <c r="I1063" s="49"/>
      <c r="J1063" s="49"/>
      <c r="K1063" s="49"/>
      <c r="L1063" s="49"/>
    </row>
    <row r="1064" spans="4:12" ht="32.1" customHeight="1">
      <c r="D1064" s="49"/>
      <c r="E1064" s="49"/>
      <c r="H1064" s="49"/>
      <c r="I1064" s="49"/>
      <c r="J1064" s="49"/>
      <c r="K1064" s="49"/>
      <c r="L1064" s="49"/>
    </row>
    <row r="1065" spans="4:12" ht="32.1" customHeight="1">
      <c r="D1065" s="49"/>
      <c r="E1065" s="49"/>
      <c r="H1065" s="49"/>
      <c r="I1065" s="49"/>
      <c r="J1065" s="49"/>
      <c r="K1065" s="49"/>
      <c r="L1065" s="49"/>
    </row>
    <row r="1066" spans="4:12" ht="32.1" customHeight="1">
      <c r="D1066" s="49"/>
      <c r="E1066" s="49"/>
      <c r="H1066" s="49"/>
      <c r="I1066" s="49"/>
      <c r="J1066" s="49"/>
      <c r="K1066" s="49"/>
      <c r="L1066" s="49"/>
    </row>
    <row r="1067" spans="4:12" ht="32.1" customHeight="1">
      <c r="D1067" s="49"/>
      <c r="E1067" s="49"/>
      <c r="H1067" s="49"/>
      <c r="I1067" s="49"/>
      <c r="J1067" s="49"/>
      <c r="K1067" s="49"/>
      <c r="L1067" s="49"/>
    </row>
    <row r="1068" spans="4:12" ht="32.1" customHeight="1">
      <c r="D1068" s="49"/>
      <c r="E1068" s="49"/>
      <c r="H1068" s="49"/>
      <c r="I1068" s="49"/>
      <c r="J1068" s="49"/>
      <c r="K1068" s="49"/>
      <c r="L1068" s="49"/>
    </row>
    <row r="1069" spans="4:12" ht="32.1" customHeight="1">
      <c r="D1069" s="49"/>
      <c r="E1069" s="49"/>
      <c r="H1069" s="49"/>
      <c r="I1069" s="49"/>
      <c r="J1069" s="49"/>
      <c r="K1069" s="49"/>
      <c r="L1069" s="49"/>
    </row>
    <row r="1070" spans="4:12" ht="32.1" customHeight="1">
      <c r="D1070" s="49"/>
      <c r="E1070" s="49"/>
      <c r="H1070" s="49"/>
      <c r="I1070" s="49"/>
      <c r="J1070" s="49"/>
      <c r="K1070" s="49"/>
      <c r="L1070" s="49"/>
    </row>
    <row r="1071" spans="4:12" ht="32.1" customHeight="1">
      <c r="D1071" s="49"/>
      <c r="E1071" s="49"/>
      <c r="H1071" s="49"/>
      <c r="I1071" s="49"/>
      <c r="J1071" s="49"/>
      <c r="K1071" s="49"/>
      <c r="L1071" s="49"/>
    </row>
    <row r="1072" spans="4:12" ht="32.1" customHeight="1">
      <c r="D1072" s="49"/>
      <c r="E1072" s="49"/>
      <c r="H1072" s="49"/>
      <c r="I1072" s="49"/>
      <c r="J1072" s="49"/>
      <c r="K1072" s="49"/>
      <c r="L1072" s="49"/>
    </row>
    <row r="1073" spans="4:12" ht="32.1" customHeight="1">
      <c r="D1073" s="49"/>
      <c r="E1073" s="49"/>
      <c r="H1073" s="49"/>
      <c r="I1073" s="49"/>
      <c r="J1073" s="49"/>
      <c r="K1073" s="49"/>
      <c r="L1073" s="49"/>
    </row>
    <row r="1074" spans="4:12" ht="32.1" customHeight="1">
      <c r="D1074" s="49"/>
      <c r="E1074" s="49"/>
      <c r="H1074" s="49"/>
      <c r="I1074" s="49"/>
      <c r="J1074" s="49"/>
      <c r="K1074" s="49"/>
      <c r="L1074" s="49"/>
    </row>
    <row r="1075" spans="4:12" ht="32.1" customHeight="1">
      <c r="D1075" s="49"/>
      <c r="E1075" s="49"/>
      <c r="H1075" s="49"/>
      <c r="I1075" s="49"/>
      <c r="J1075" s="49"/>
      <c r="K1075" s="49"/>
      <c r="L1075" s="49"/>
    </row>
    <row r="1076" spans="4:12" ht="32.1" customHeight="1">
      <c r="D1076" s="49"/>
      <c r="E1076" s="49"/>
      <c r="H1076" s="49"/>
      <c r="I1076" s="49"/>
      <c r="J1076" s="49"/>
      <c r="K1076" s="49"/>
      <c r="L1076" s="49"/>
    </row>
    <row r="1077" spans="4:12" ht="32.1" customHeight="1">
      <c r="D1077" s="49"/>
      <c r="E1077" s="49"/>
      <c r="H1077" s="49"/>
      <c r="I1077" s="49"/>
      <c r="J1077" s="49"/>
      <c r="K1077" s="49"/>
      <c r="L1077" s="49"/>
    </row>
    <row r="1078" spans="4:12" ht="32.1" customHeight="1">
      <c r="D1078" s="49"/>
      <c r="E1078" s="49"/>
      <c r="H1078" s="49"/>
      <c r="I1078" s="49"/>
      <c r="J1078" s="49"/>
      <c r="K1078" s="49"/>
      <c r="L1078" s="49"/>
    </row>
    <row r="1079" spans="4:12" ht="32.1" customHeight="1">
      <c r="D1079" s="49"/>
      <c r="E1079" s="49"/>
      <c r="H1079" s="49"/>
      <c r="I1079" s="49"/>
      <c r="J1079" s="49"/>
      <c r="K1079" s="49"/>
      <c r="L1079" s="49"/>
    </row>
    <row r="1080" spans="4:12" ht="32.1" customHeight="1">
      <c r="D1080" s="49"/>
      <c r="E1080" s="49"/>
      <c r="H1080" s="49"/>
      <c r="I1080" s="49"/>
      <c r="J1080" s="49"/>
      <c r="K1080" s="49"/>
      <c r="L1080" s="49"/>
    </row>
    <row r="1081" spans="4:12" ht="32.1" customHeight="1">
      <c r="D1081" s="49"/>
      <c r="E1081" s="49"/>
      <c r="H1081" s="49"/>
      <c r="I1081" s="49"/>
      <c r="J1081" s="49"/>
      <c r="K1081" s="49"/>
      <c r="L1081" s="49"/>
    </row>
    <row r="1082" spans="4:12" ht="32.1" customHeight="1">
      <c r="D1082" s="49"/>
      <c r="E1082" s="49"/>
      <c r="H1082" s="49"/>
      <c r="I1082" s="49"/>
      <c r="J1082" s="49"/>
      <c r="K1082" s="49"/>
      <c r="L1082" s="49"/>
    </row>
    <row r="1083" spans="4:12" ht="32.1" customHeight="1">
      <c r="D1083" s="49"/>
      <c r="E1083" s="49"/>
      <c r="H1083" s="49"/>
      <c r="I1083" s="49"/>
      <c r="J1083" s="49"/>
      <c r="K1083" s="49"/>
      <c r="L1083" s="49"/>
    </row>
    <row r="1084" spans="4:12" ht="32.1" customHeight="1">
      <c r="D1084" s="49"/>
      <c r="E1084" s="49"/>
      <c r="H1084" s="49"/>
      <c r="I1084" s="49"/>
      <c r="J1084" s="49"/>
      <c r="K1084" s="49"/>
      <c r="L1084" s="49"/>
    </row>
    <row r="1085" spans="4:12" ht="32.1" customHeight="1">
      <c r="D1085" s="49"/>
      <c r="E1085" s="49"/>
      <c r="H1085" s="49"/>
      <c r="I1085" s="49"/>
      <c r="J1085" s="49"/>
      <c r="K1085" s="49"/>
      <c r="L1085" s="49"/>
    </row>
    <row r="1086" spans="4:12" ht="32.1" customHeight="1">
      <c r="D1086" s="49"/>
      <c r="E1086" s="49"/>
      <c r="H1086" s="49"/>
      <c r="I1086" s="49"/>
      <c r="J1086" s="49"/>
      <c r="K1086" s="49"/>
      <c r="L1086" s="49"/>
    </row>
    <row r="1087" spans="4:12" ht="32.1" customHeight="1">
      <c r="D1087" s="49"/>
      <c r="E1087" s="49"/>
      <c r="H1087" s="49"/>
      <c r="I1087" s="49"/>
      <c r="J1087" s="49"/>
      <c r="K1087" s="49"/>
      <c r="L1087" s="49"/>
    </row>
    <row r="1088" spans="4:12" ht="32.1" customHeight="1">
      <c r="D1088" s="49"/>
      <c r="E1088" s="49"/>
      <c r="H1088" s="49"/>
      <c r="I1088" s="49"/>
      <c r="J1088" s="49"/>
      <c r="K1088" s="49"/>
      <c r="L1088" s="49"/>
    </row>
    <row r="1089" spans="4:12" ht="32.1" customHeight="1">
      <c r="D1089" s="49"/>
      <c r="E1089" s="49"/>
      <c r="H1089" s="49"/>
      <c r="I1089" s="49"/>
      <c r="J1089" s="49"/>
      <c r="K1089" s="49"/>
      <c r="L1089" s="49"/>
    </row>
    <row r="1090" spans="4:12" ht="32.1" customHeight="1">
      <c r="D1090" s="49"/>
      <c r="E1090" s="49"/>
      <c r="H1090" s="49"/>
      <c r="I1090" s="49"/>
      <c r="J1090" s="49"/>
      <c r="K1090" s="49"/>
      <c r="L1090" s="49"/>
    </row>
    <row r="1091" spans="4:12" ht="32.1" customHeight="1">
      <c r="D1091" s="49"/>
      <c r="E1091" s="49"/>
      <c r="H1091" s="49"/>
      <c r="I1091" s="49"/>
      <c r="J1091" s="49"/>
      <c r="K1091" s="49"/>
      <c r="L1091" s="49"/>
    </row>
    <row r="1092" spans="4:12" ht="32.1" customHeight="1">
      <c r="D1092" s="49"/>
      <c r="E1092" s="49"/>
      <c r="H1092" s="49"/>
      <c r="I1092" s="49"/>
      <c r="J1092" s="49"/>
      <c r="K1092" s="49"/>
      <c r="L1092" s="49"/>
    </row>
    <row r="1093" spans="4:12" ht="32.1" customHeight="1">
      <c r="D1093" s="49"/>
      <c r="E1093" s="49"/>
      <c r="H1093" s="49"/>
      <c r="I1093" s="49"/>
      <c r="J1093" s="49"/>
      <c r="K1093" s="49"/>
      <c r="L1093" s="49"/>
    </row>
    <row r="1094" spans="4:12" ht="32.1" customHeight="1">
      <c r="D1094" s="49"/>
      <c r="E1094" s="49"/>
      <c r="H1094" s="49"/>
      <c r="I1094" s="49"/>
      <c r="J1094" s="49"/>
      <c r="K1094" s="49"/>
      <c r="L1094" s="49"/>
    </row>
    <row r="1095" spans="4:12" ht="32.1" customHeight="1">
      <c r="D1095" s="49"/>
      <c r="E1095" s="49"/>
      <c r="H1095" s="49"/>
      <c r="I1095" s="49"/>
      <c r="J1095" s="49"/>
      <c r="K1095" s="49"/>
      <c r="L1095" s="49"/>
    </row>
    <row r="1096" spans="4:12" ht="32.1" customHeight="1">
      <c r="D1096" s="49"/>
      <c r="E1096" s="49"/>
      <c r="H1096" s="49"/>
      <c r="I1096" s="49"/>
      <c r="J1096" s="49"/>
      <c r="K1096" s="49"/>
      <c r="L1096" s="49"/>
    </row>
    <row r="1097" spans="4:12" ht="32.1" customHeight="1">
      <c r="D1097" s="49"/>
      <c r="E1097" s="49"/>
      <c r="H1097" s="49"/>
      <c r="I1097" s="49"/>
      <c r="J1097" s="49"/>
      <c r="K1097" s="49"/>
      <c r="L1097" s="49"/>
    </row>
    <row r="1098" spans="4:12" ht="32.1" customHeight="1">
      <c r="D1098" s="49"/>
      <c r="E1098" s="49"/>
      <c r="H1098" s="49"/>
      <c r="I1098" s="49"/>
      <c r="J1098" s="49"/>
      <c r="K1098" s="49"/>
      <c r="L1098" s="49"/>
    </row>
    <row r="1099" spans="4:12" ht="32.1" customHeight="1">
      <c r="D1099" s="49"/>
      <c r="E1099" s="49"/>
      <c r="H1099" s="49"/>
      <c r="I1099" s="49"/>
      <c r="J1099" s="49"/>
      <c r="K1099" s="49"/>
      <c r="L1099" s="49"/>
    </row>
    <row r="1100" spans="4:12" ht="32.1" customHeight="1">
      <c r="D1100" s="49"/>
      <c r="E1100" s="49"/>
      <c r="H1100" s="49"/>
      <c r="I1100" s="49"/>
      <c r="J1100" s="49"/>
      <c r="K1100" s="49"/>
      <c r="L1100" s="49"/>
    </row>
    <row r="1101" spans="4:12" ht="32.1" customHeight="1">
      <c r="D1101" s="49"/>
      <c r="E1101" s="49"/>
      <c r="H1101" s="49"/>
      <c r="I1101" s="49"/>
      <c r="J1101" s="49"/>
      <c r="K1101" s="49"/>
      <c r="L1101" s="49"/>
    </row>
    <row r="1102" spans="4:12" ht="32.1" customHeight="1">
      <c r="D1102" s="49"/>
      <c r="E1102" s="49"/>
      <c r="H1102" s="49"/>
      <c r="I1102" s="49"/>
      <c r="J1102" s="49"/>
      <c r="K1102" s="49"/>
      <c r="L1102" s="49"/>
    </row>
    <row r="1103" spans="4:12" ht="32.1" customHeight="1">
      <c r="D1103" s="49"/>
      <c r="E1103" s="49"/>
      <c r="H1103" s="49"/>
      <c r="I1103" s="49"/>
      <c r="J1103" s="49"/>
      <c r="K1103" s="49"/>
      <c r="L1103" s="49"/>
    </row>
    <row r="1104" spans="4:12" ht="32.1" customHeight="1">
      <c r="D1104" s="49"/>
      <c r="E1104" s="49"/>
      <c r="H1104" s="49"/>
      <c r="I1104" s="49"/>
      <c r="J1104" s="49"/>
      <c r="K1104" s="49"/>
      <c r="L1104" s="49"/>
    </row>
    <row r="1105" spans="4:12" ht="32.1" customHeight="1">
      <c r="D1105" s="49"/>
      <c r="E1105" s="49"/>
      <c r="H1105" s="49"/>
      <c r="I1105" s="49"/>
      <c r="J1105" s="49"/>
      <c r="K1105" s="49"/>
      <c r="L1105" s="49"/>
    </row>
    <row r="1106" spans="4:12" ht="32.1" customHeight="1">
      <c r="D1106" s="49"/>
      <c r="E1106" s="49"/>
      <c r="H1106" s="49"/>
      <c r="I1106" s="49"/>
      <c r="J1106" s="49"/>
      <c r="K1106" s="49"/>
      <c r="L1106" s="49"/>
    </row>
    <row r="1107" spans="4:12" ht="32.1" customHeight="1">
      <c r="D1107" s="49"/>
      <c r="E1107" s="49"/>
      <c r="H1107" s="49"/>
      <c r="I1107" s="49"/>
      <c r="J1107" s="49"/>
      <c r="K1107" s="49"/>
      <c r="L1107" s="49"/>
    </row>
    <row r="1108" spans="4:12" ht="32.1" customHeight="1">
      <c r="D1108" s="49"/>
      <c r="E1108" s="49"/>
      <c r="H1108" s="49"/>
      <c r="I1108" s="49"/>
      <c r="J1108" s="49"/>
      <c r="K1108" s="49"/>
      <c r="L1108" s="49"/>
    </row>
    <row r="1109" spans="4:12" ht="32.1" customHeight="1">
      <c r="D1109" s="49"/>
      <c r="E1109" s="49"/>
      <c r="H1109" s="49"/>
      <c r="I1109" s="49"/>
      <c r="J1109" s="49"/>
      <c r="K1109" s="49"/>
      <c r="L1109" s="49"/>
    </row>
    <row r="1110" spans="4:12" ht="32.1" customHeight="1">
      <c r="D1110" s="49"/>
      <c r="E1110" s="49"/>
      <c r="H1110" s="49"/>
      <c r="I1110" s="49"/>
      <c r="J1110" s="49"/>
      <c r="K1110" s="49"/>
      <c r="L1110" s="49"/>
    </row>
    <row r="1111" spans="4:12" ht="32.1" customHeight="1">
      <c r="D1111" s="49"/>
      <c r="E1111" s="49"/>
      <c r="H1111" s="49"/>
      <c r="I1111" s="49"/>
      <c r="J1111" s="49"/>
      <c r="K1111" s="49"/>
      <c r="L1111" s="49"/>
    </row>
    <row r="1112" spans="4:12" ht="32.1" customHeight="1">
      <c r="D1112" s="49"/>
      <c r="E1112" s="49"/>
      <c r="H1112" s="49"/>
      <c r="I1112" s="49"/>
      <c r="J1112" s="49"/>
      <c r="K1112" s="49"/>
      <c r="L1112" s="49"/>
    </row>
    <row r="1113" spans="4:12" ht="32.1" customHeight="1">
      <c r="D1113" s="49"/>
      <c r="E1113" s="49"/>
      <c r="H1113" s="49"/>
      <c r="I1113" s="49"/>
      <c r="J1113" s="49"/>
      <c r="K1113" s="49"/>
      <c r="L1113" s="49"/>
    </row>
    <row r="1114" spans="4:12" ht="32.1" customHeight="1">
      <c r="D1114" s="49"/>
      <c r="E1114" s="49"/>
      <c r="H1114" s="49"/>
      <c r="I1114" s="49"/>
      <c r="J1114" s="49"/>
      <c r="K1114" s="49"/>
      <c r="L1114" s="49"/>
    </row>
    <row r="1115" spans="4:12" ht="32.1" customHeight="1">
      <c r="D1115" s="49"/>
      <c r="E1115" s="49"/>
      <c r="H1115" s="49"/>
      <c r="I1115" s="49"/>
      <c r="J1115" s="49"/>
      <c r="K1115" s="49"/>
      <c r="L1115" s="49"/>
    </row>
    <row r="1116" spans="4:12" ht="32.1" customHeight="1">
      <c r="D1116" s="49"/>
      <c r="E1116" s="49"/>
      <c r="H1116" s="49"/>
      <c r="I1116" s="49"/>
      <c r="J1116" s="49"/>
      <c r="K1116" s="49"/>
      <c r="L1116" s="49"/>
    </row>
    <row r="1117" spans="4:12" ht="32.1" customHeight="1"/>
    <row r="1118" spans="4:12" ht="32.1" customHeight="1"/>
    <row r="1119" spans="4:12" ht="32.1" customHeight="1"/>
    <row r="1120" spans="4:12" ht="32.1" customHeight="1"/>
    <row r="1121" ht="32.1" customHeight="1"/>
    <row r="1122" ht="32.1" customHeight="1"/>
    <row r="1123" ht="32.1" customHeight="1"/>
    <row r="1124" ht="32.1" customHeight="1"/>
    <row r="1125" ht="32.1" customHeight="1"/>
    <row r="1126" ht="32.1" customHeight="1"/>
    <row r="1127" ht="32.1" customHeight="1"/>
    <row r="1128" ht="32.1" customHeight="1"/>
    <row r="1129" ht="32.1" customHeight="1"/>
    <row r="1130" ht="32.1" customHeight="1"/>
    <row r="1131" ht="32.1" customHeight="1"/>
    <row r="1132" ht="32.1" customHeight="1"/>
    <row r="1133" ht="32.1" customHeight="1"/>
    <row r="1134" ht="32.1" customHeight="1"/>
    <row r="1135" ht="32.1" customHeight="1"/>
    <row r="1136" ht="32.1" customHeight="1"/>
    <row r="1137" ht="32.1" customHeight="1"/>
    <row r="1138" ht="32.1" customHeight="1"/>
    <row r="1139" ht="32.1" customHeight="1"/>
    <row r="1140" ht="32.1" customHeight="1"/>
    <row r="1141" ht="32.1" customHeight="1"/>
    <row r="1142" ht="32.1" customHeight="1"/>
    <row r="1143" ht="32.1" customHeight="1"/>
    <row r="1144" ht="32.1" customHeight="1"/>
    <row r="1145" ht="32.1" customHeight="1"/>
    <row r="1146" ht="32.1" customHeight="1"/>
    <row r="1147" ht="32.1" customHeight="1"/>
    <row r="1148" ht="32.1" customHeight="1"/>
    <row r="1149" ht="32.1" customHeight="1"/>
    <row r="1150" ht="32.1" customHeight="1"/>
    <row r="1151" ht="32.1" customHeight="1"/>
    <row r="1152" ht="32.1" customHeight="1"/>
    <row r="1153" ht="32.1" customHeight="1"/>
    <row r="1154" ht="32.1" customHeight="1"/>
    <row r="1155" ht="32.1" customHeight="1"/>
    <row r="1156" ht="32.1" customHeight="1"/>
    <row r="1157" ht="32.1" customHeight="1"/>
    <row r="1158" ht="32.1" customHeight="1"/>
    <row r="1159" ht="32.1" customHeight="1"/>
    <row r="1160" ht="32.1" customHeight="1"/>
    <row r="1161" ht="32.1" customHeight="1"/>
    <row r="1162" ht="32.1" customHeight="1"/>
    <row r="1163" ht="32.1" customHeight="1"/>
    <row r="1164" ht="32.1" customHeight="1"/>
    <row r="1165" ht="32.1" customHeight="1"/>
    <row r="1166" ht="32.1" customHeight="1"/>
    <row r="1167" ht="32.1" customHeight="1"/>
    <row r="1168" ht="32.1" customHeight="1"/>
    <row r="1169" ht="32.1" customHeight="1"/>
    <row r="1170" ht="32.1" customHeight="1"/>
    <row r="1171" ht="32.1" customHeight="1"/>
    <row r="1172" ht="32.1" customHeight="1"/>
    <row r="1173" ht="32.1" customHeight="1"/>
    <row r="1174" ht="32.1" customHeight="1"/>
    <row r="1175" ht="32.1" customHeight="1"/>
    <row r="1176" ht="32.1" customHeight="1"/>
    <row r="1177" ht="32.1" customHeight="1"/>
    <row r="1178" ht="32.1" customHeight="1"/>
    <row r="1179" ht="32.1" customHeight="1"/>
    <row r="1180" ht="32.1" customHeight="1"/>
    <row r="1181" ht="32.1" customHeight="1"/>
    <row r="1182" ht="32.1" customHeight="1"/>
    <row r="1183" ht="32.1" customHeight="1"/>
    <row r="1184" ht="32.1" customHeight="1"/>
    <row r="1185" ht="32.1" customHeight="1"/>
    <row r="1186" ht="32.1" customHeight="1"/>
    <row r="1187" ht="32.1" customHeight="1"/>
    <row r="1188" ht="32.1" customHeight="1"/>
    <row r="1189" ht="32.1" customHeight="1"/>
    <row r="1190" ht="32.1" customHeight="1"/>
    <row r="1191" ht="32.1" customHeight="1"/>
    <row r="1192" ht="32.1" customHeight="1"/>
    <row r="1193" ht="32.1" customHeight="1"/>
    <row r="1194" ht="32.1" customHeight="1"/>
    <row r="1195" ht="32.1" customHeight="1"/>
    <row r="1196" ht="32.1" customHeight="1"/>
    <row r="1197" ht="32.1" customHeight="1"/>
    <row r="1198" ht="32.1" customHeight="1"/>
    <row r="1199" ht="32.1" customHeight="1"/>
    <row r="1200" ht="32.1" customHeight="1"/>
    <row r="1201" ht="32.1" customHeight="1"/>
    <row r="1202" ht="32.1" customHeight="1"/>
    <row r="1203" ht="32.1" customHeight="1"/>
    <row r="1204" ht="32.1" customHeight="1"/>
    <row r="1205" ht="32.1" customHeight="1"/>
    <row r="1206" ht="32.1" customHeight="1"/>
    <row r="1207" ht="32.1" customHeight="1"/>
    <row r="1208" ht="32.1" customHeight="1"/>
    <row r="1209" ht="32.1" customHeight="1"/>
    <row r="1210" ht="32.1" customHeight="1"/>
    <row r="1211" ht="32.1" customHeight="1"/>
    <row r="1212" ht="32.1" customHeight="1"/>
    <row r="1213" ht="32.1" customHeight="1"/>
    <row r="1214" ht="32.1" customHeight="1"/>
    <row r="1215" ht="32.1" customHeight="1"/>
    <row r="1216" ht="32.1" customHeight="1"/>
    <row r="1217" ht="32.1" customHeight="1"/>
    <row r="1218" ht="32.1" customHeight="1"/>
    <row r="1219" ht="32.1" customHeight="1"/>
    <row r="1220" ht="32.1" customHeight="1"/>
    <row r="1221" ht="32.1" customHeight="1"/>
    <row r="1222" ht="32.1" customHeight="1"/>
    <row r="1223" ht="32.1" customHeight="1"/>
    <row r="1224" ht="32.1" customHeight="1"/>
    <row r="1225" ht="32.1" customHeight="1"/>
    <row r="1226" ht="32.1" customHeight="1"/>
    <row r="1227" ht="32.1" customHeight="1"/>
    <row r="1228" ht="32.1" customHeight="1"/>
    <row r="1229" ht="32.1" customHeight="1"/>
    <row r="1230" ht="32.1" customHeight="1"/>
    <row r="1231" ht="32.1" customHeight="1"/>
    <row r="1232" ht="32.1" customHeight="1"/>
    <row r="1233" ht="32.1" customHeight="1"/>
    <row r="1234" ht="32.1" customHeight="1"/>
    <row r="1235" ht="32.1" customHeight="1"/>
    <row r="1236" ht="32.1" customHeight="1"/>
    <row r="1237" ht="32.1" customHeight="1"/>
    <row r="1238" ht="32.1" customHeight="1"/>
    <row r="1239" ht="32.1" customHeight="1"/>
    <row r="1240" ht="32.1" customHeight="1"/>
    <row r="1241" ht="32.1" customHeight="1"/>
    <row r="1242" ht="32.1" customHeight="1"/>
    <row r="1243" ht="32.1" customHeight="1"/>
    <row r="1244" ht="32.1" customHeight="1"/>
    <row r="1245" ht="32.1" customHeight="1"/>
    <row r="1246" ht="32.1" customHeight="1"/>
    <row r="1247" ht="32.1" customHeight="1"/>
    <row r="1248" ht="32.1" customHeight="1"/>
    <row r="1249" ht="32.1" customHeight="1"/>
    <row r="1250" ht="32.1" customHeight="1"/>
    <row r="1251" ht="32.1" customHeight="1"/>
    <row r="1252" ht="32.1" customHeight="1"/>
    <row r="1253" ht="32.1" customHeight="1"/>
    <row r="1254" ht="32.1" customHeight="1"/>
    <row r="1255" ht="32.1" customHeight="1"/>
    <row r="1256" ht="32.1" customHeight="1"/>
    <row r="1257" ht="32.1" customHeight="1"/>
    <row r="1258" ht="32.1" customHeight="1"/>
    <row r="1259" ht="32.1" customHeight="1"/>
    <row r="1260" ht="32.1" customHeight="1"/>
    <row r="1261" ht="32.1" customHeight="1"/>
    <row r="1262" ht="32.1" customHeight="1"/>
    <row r="1263" ht="32.1" customHeight="1"/>
    <row r="1264" ht="32.1" customHeight="1"/>
    <row r="1265" ht="32.1" customHeight="1"/>
    <row r="1266" ht="32.1" customHeight="1"/>
    <row r="1267" ht="32.1" customHeight="1"/>
    <row r="1268" ht="32.1" customHeight="1"/>
    <row r="1269" ht="32.1" customHeight="1"/>
    <row r="1270" ht="32.1" customHeight="1"/>
    <row r="1271" ht="32.1" customHeight="1"/>
    <row r="1272" ht="32.1" customHeight="1"/>
    <row r="1273" ht="32.1" customHeight="1"/>
    <row r="1274" ht="32.1" customHeight="1"/>
    <row r="1275" ht="32.1" customHeight="1"/>
    <row r="1276" ht="32.1" customHeight="1"/>
    <row r="1277" ht="32.1" customHeight="1"/>
    <row r="1278" ht="32.1" customHeight="1"/>
    <row r="1279" ht="32.1" customHeight="1"/>
    <row r="1280" ht="32.1" customHeight="1"/>
    <row r="1281" ht="32.1" customHeight="1"/>
    <row r="1282" ht="32.1" customHeight="1"/>
    <row r="1283" ht="32.1" customHeight="1"/>
    <row r="1284" ht="32.1" customHeight="1"/>
    <row r="1285" ht="32.1" customHeight="1"/>
    <row r="1286" ht="32.1" customHeight="1"/>
    <row r="1287" ht="32.1" customHeight="1"/>
    <row r="1288" ht="32.1" customHeight="1"/>
    <row r="1289" ht="32.1" customHeight="1"/>
    <row r="1290" ht="32.1" customHeight="1"/>
    <row r="1291" ht="32.1" customHeight="1"/>
    <row r="1292" ht="32.1" customHeight="1"/>
    <row r="1293" ht="32.1" customHeight="1"/>
    <row r="1294" ht="32.1" customHeight="1"/>
    <row r="1295" ht="32.1" customHeight="1"/>
    <row r="1296" ht="32.1" customHeight="1"/>
    <row r="1297" ht="32.1" customHeight="1"/>
    <row r="1298" ht="32.1" customHeight="1"/>
    <row r="1299" ht="32.1" customHeight="1"/>
    <row r="1300" ht="32.1" customHeight="1"/>
    <row r="1301" ht="32.1" customHeight="1"/>
    <row r="1302" ht="32.1" customHeight="1"/>
    <row r="1303" ht="32.1" customHeight="1"/>
    <row r="1304" ht="32.1" customHeight="1"/>
    <row r="1305" ht="32.1" customHeight="1"/>
    <row r="1306" ht="32.1" customHeight="1"/>
    <row r="1307" ht="32.1" customHeight="1"/>
    <row r="1308" ht="32.1" customHeight="1"/>
    <row r="1309" ht="32.1" customHeight="1"/>
    <row r="1310" ht="32.1" customHeight="1"/>
    <row r="1311" ht="32.1" customHeight="1"/>
    <row r="1312" ht="32.1" customHeight="1"/>
    <row r="1313" ht="32.1" customHeight="1"/>
    <row r="1314" ht="32.1" customHeight="1"/>
    <row r="1315" ht="32.1" customHeight="1"/>
    <row r="1316" ht="32.1" customHeight="1"/>
    <row r="1317" ht="32.1" customHeight="1"/>
    <row r="1318" ht="32.1" customHeight="1"/>
    <row r="1319" ht="32.1" customHeight="1"/>
    <row r="1320" ht="32.1" customHeight="1"/>
    <row r="1321" ht="32.1" customHeight="1"/>
    <row r="1322" ht="32.1" customHeight="1"/>
    <row r="1323" ht="32.1" customHeight="1"/>
    <row r="1324" ht="32.1" customHeight="1"/>
    <row r="1325" ht="32.1" customHeight="1"/>
    <row r="1326" ht="32.1" customHeight="1"/>
    <row r="1327" ht="32.1" customHeight="1"/>
    <row r="1328" ht="32.1" customHeight="1"/>
    <row r="1329" ht="32.1" customHeight="1"/>
    <row r="1330" ht="32.1" customHeight="1"/>
    <row r="1331" ht="32.1" customHeight="1"/>
    <row r="1332" ht="32.1" customHeight="1"/>
    <row r="1333" ht="32.1" customHeight="1"/>
    <row r="1334" ht="32.1" customHeight="1"/>
    <row r="1335" ht="32.1" customHeight="1"/>
    <row r="1336" ht="32.1" customHeight="1"/>
    <row r="1337" ht="32.1" customHeight="1"/>
    <row r="1338" ht="32.1" customHeight="1"/>
    <row r="1339" ht="32.1" customHeight="1"/>
    <row r="1340" ht="32.1" customHeight="1"/>
    <row r="1341" ht="32.1" customHeight="1"/>
    <row r="1342" ht="32.1" customHeight="1"/>
    <row r="1343" ht="32.1" customHeight="1"/>
    <row r="1344" ht="32.1" customHeight="1"/>
    <row r="1345" ht="32.1" customHeight="1"/>
    <row r="1346" ht="32.1" customHeight="1"/>
    <row r="1347" ht="32.1" customHeight="1"/>
    <row r="1348" ht="32.1" customHeight="1"/>
    <row r="1349" ht="32.1" customHeight="1"/>
    <row r="1350" ht="32.1" customHeight="1"/>
    <row r="1351" ht="32.1" customHeight="1"/>
    <row r="1352" ht="32.1" customHeight="1"/>
    <row r="1353" ht="32.1" customHeight="1"/>
    <row r="1354" ht="32.1" customHeight="1"/>
    <row r="1355" ht="32.1" customHeight="1"/>
    <row r="1356" ht="32.1" customHeight="1"/>
    <row r="1357" ht="32.1" customHeight="1"/>
    <row r="1358" ht="32.1" customHeight="1"/>
    <row r="1359" ht="32.1" customHeight="1"/>
    <row r="1360" ht="32.1" customHeight="1"/>
    <row r="1361" ht="32.1" customHeight="1"/>
    <row r="1362" ht="32.1" customHeight="1"/>
    <row r="1363" ht="32.1" customHeight="1"/>
    <row r="1364" ht="32.1" customHeight="1"/>
    <row r="1365" ht="32.1" customHeight="1"/>
    <row r="1366" ht="32.1" customHeight="1"/>
    <row r="1367" ht="32.1" customHeight="1"/>
    <row r="1368" ht="32.1" customHeight="1"/>
    <row r="1369" ht="32.1" customHeight="1"/>
    <row r="1370" ht="32.1" customHeight="1"/>
    <row r="1371" ht="32.1" customHeight="1"/>
    <row r="1372" ht="32.1" customHeight="1"/>
    <row r="1373" ht="32.1" customHeight="1"/>
    <row r="1374" ht="32.1" customHeight="1"/>
    <row r="1375" ht="32.1" customHeight="1"/>
    <row r="1376" ht="32.1" customHeight="1"/>
    <row r="1377" ht="32.1" customHeight="1"/>
    <row r="1378" ht="32.1" customHeight="1"/>
    <row r="1379" ht="32.1" customHeight="1"/>
    <row r="1380" ht="32.1" customHeight="1"/>
    <row r="1381" ht="32.1" customHeight="1"/>
    <row r="1382" ht="32.1" customHeight="1"/>
    <row r="1383" ht="32.1" customHeight="1"/>
    <row r="1384" ht="32.1" customHeight="1"/>
    <row r="1385" ht="32.1" customHeight="1"/>
    <row r="1386" ht="32.1" customHeight="1"/>
    <row r="1387" ht="32.1" customHeight="1"/>
    <row r="1388" ht="32.1" customHeight="1"/>
    <row r="1389" ht="32.1" customHeight="1"/>
    <row r="1390" ht="32.1" customHeight="1"/>
    <row r="1391" ht="32.1" customHeight="1"/>
    <row r="1392" ht="32.1" customHeight="1"/>
    <row r="1393" ht="32.1" customHeight="1"/>
    <row r="1394" ht="32.1" customHeight="1"/>
    <row r="1395" ht="32.1" customHeight="1"/>
    <row r="1396" ht="32.1" customHeight="1"/>
    <row r="1397" ht="32.1" customHeight="1"/>
    <row r="1398" ht="32.1" customHeight="1"/>
    <row r="1399" ht="32.1" customHeight="1"/>
    <row r="1400" ht="32.1" customHeight="1"/>
    <row r="1401" ht="32.1" customHeight="1"/>
    <row r="1402" ht="32.1" customHeight="1"/>
    <row r="1403" ht="32.1" customHeight="1"/>
    <row r="1404" ht="32.1" customHeight="1"/>
    <row r="1405" ht="32.1" customHeight="1"/>
    <row r="1406" ht="32.1" customHeight="1"/>
    <row r="1407" ht="32.1" customHeight="1"/>
    <row r="1408" ht="32.1" customHeight="1"/>
    <row r="1409" ht="32.1" customHeight="1"/>
    <row r="1410" ht="32.1" customHeight="1"/>
    <row r="1411" ht="32.1" customHeight="1"/>
    <row r="1412" ht="32.1" customHeight="1"/>
    <row r="1413" ht="32.1" customHeight="1"/>
    <row r="1414" ht="32.1" customHeight="1"/>
    <row r="1415" ht="32.1" customHeight="1"/>
    <row r="1416" ht="32.1" customHeight="1"/>
    <row r="1417" ht="32.1" customHeight="1"/>
    <row r="1418" ht="32.1" customHeight="1"/>
    <row r="1419" ht="32.1" customHeight="1"/>
    <row r="1420" ht="32.1" customHeight="1"/>
    <row r="1421" ht="32.1" customHeight="1"/>
    <row r="1422" ht="32.1" customHeight="1"/>
    <row r="1423" ht="32.1" customHeight="1"/>
    <row r="1424" ht="32.1" customHeight="1"/>
    <row r="1425" ht="32.1" customHeight="1"/>
    <row r="1426" ht="32.1" customHeight="1"/>
    <row r="1427" ht="32.1" customHeight="1"/>
    <row r="1428" ht="32.1" customHeight="1"/>
    <row r="1429" ht="32.1" customHeight="1"/>
    <row r="1430" ht="32.1" customHeight="1"/>
    <row r="1431" ht="32.1" customHeight="1"/>
    <row r="1432" ht="32.1" customHeight="1"/>
    <row r="1433" ht="32.1" customHeight="1"/>
    <row r="1434" ht="32.1" customHeight="1"/>
    <row r="1435" ht="32.1" customHeight="1"/>
    <row r="1436" ht="32.1" customHeight="1"/>
    <row r="1437" ht="32.1" customHeight="1"/>
    <row r="1438" ht="32.1" customHeight="1"/>
    <row r="1439" ht="32.1" customHeight="1"/>
    <row r="1440" ht="32.1" customHeight="1"/>
    <row r="1441" ht="32.1" customHeight="1"/>
    <row r="1442" ht="32.1" customHeight="1"/>
    <row r="1443" ht="32.1" customHeight="1"/>
    <row r="1444" ht="32.1" customHeight="1"/>
    <row r="1445" ht="32.1" customHeight="1"/>
    <row r="1446" ht="32.1" customHeight="1"/>
    <row r="1447" ht="32.1" customHeight="1"/>
    <row r="1448" ht="32.1" customHeight="1"/>
    <row r="1449" ht="32.1" customHeight="1"/>
    <row r="1450" ht="32.1" customHeight="1"/>
    <row r="1451" ht="32.1" customHeight="1"/>
    <row r="1452" ht="32.1" customHeight="1"/>
    <row r="1453" ht="32.1" customHeight="1"/>
    <row r="1454" ht="32.1" customHeight="1"/>
    <row r="1455" ht="32.1" customHeight="1"/>
    <row r="1456" ht="32.1" customHeight="1"/>
    <row r="1457" ht="32.1" customHeight="1"/>
    <row r="1458" ht="32.1" customHeight="1"/>
    <row r="1459" ht="32.1" customHeight="1"/>
    <row r="1460" ht="32.1" customHeight="1"/>
    <row r="1461" ht="32.1" customHeight="1"/>
    <row r="1462" ht="32.1" customHeight="1"/>
    <row r="1463" ht="32.1" customHeight="1"/>
    <row r="1464" ht="32.1" customHeight="1"/>
    <row r="1465" ht="32.1" customHeight="1"/>
    <row r="1466" ht="32.1" customHeight="1"/>
    <row r="1467" ht="32.1" customHeight="1"/>
    <row r="1468" ht="32.1" customHeight="1"/>
    <row r="1469" ht="32.1" customHeight="1"/>
    <row r="1470" ht="32.1" customHeight="1"/>
    <row r="1471" ht="32.1" customHeight="1"/>
    <row r="1472" ht="32.1" customHeight="1"/>
    <row r="1473" ht="32.1" customHeight="1"/>
    <row r="1474" ht="32.1" customHeight="1"/>
    <row r="1475" ht="32.1" customHeight="1"/>
    <row r="1476" ht="32.1" customHeight="1"/>
    <row r="1477" ht="32.1" customHeight="1"/>
    <row r="1478" ht="32.1" customHeight="1"/>
    <row r="1479" ht="32.1" customHeight="1"/>
    <row r="1480" ht="32.1" customHeight="1"/>
    <row r="1481" ht="32.1" customHeight="1"/>
    <row r="1482" ht="32.1" customHeight="1"/>
    <row r="1483" ht="32.1" customHeight="1"/>
    <row r="1484" ht="32.1" customHeight="1"/>
    <row r="1485" ht="32.1" customHeight="1"/>
    <row r="1486" ht="32.1" customHeight="1"/>
    <row r="1487" ht="32.1" customHeight="1"/>
    <row r="1488" ht="32.1" customHeight="1"/>
    <row r="1489" ht="32.1" customHeight="1"/>
    <row r="1490" ht="32.1" customHeight="1"/>
    <row r="1491" ht="32.1" customHeight="1"/>
    <row r="1492" ht="32.1" customHeight="1"/>
    <row r="1493" ht="32.1" customHeight="1"/>
    <row r="1494" ht="32.1" customHeight="1"/>
    <row r="1495" ht="32.1" customHeight="1"/>
    <row r="1496" ht="32.1" customHeight="1"/>
    <row r="1497" ht="32.1" customHeight="1"/>
    <row r="1498" ht="32.1" customHeight="1"/>
    <row r="1499" ht="32.1" customHeight="1"/>
    <row r="1500" ht="32.1" customHeight="1"/>
    <row r="1501" ht="32.1" customHeight="1"/>
    <row r="1502" ht="32.1" customHeight="1"/>
    <row r="1503" ht="32.1" customHeight="1"/>
    <row r="1504" ht="32.1" customHeight="1"/>
    <row r="1505" ht="32.1" customHeight="1"/>
    <row r="1506" ht="32.1" customHeight="1"/>
    <row r="1507" ht="32.1" customHeight="1"/>
    <row r="1508" ht="32.1" customHeight="1"/>
    <row r="1509" ht="32.1" customHeight="1"/>
    <row r="1510" ht="32.1" customHeight="1"/>
    <row r="1511" ht="32.1" customHeight="1"/>
    <row r="1512" ht="32.1" customHeight="1"/>
    <row r="1513" ht="32.1" customHeight="1"/>
    <row r="1514" ht="32.1" customHeight="1"/>
    <row r="1515" ht="32.1" customHeight="1"/>
    <row r="1516" ht="32.1" customHeight="1"/>
    <row r="1517" ht="32.1" customHeight="1"/>
    <row r="1518" ht="32.1" customHeight="1"/>
    <row r="1519" ht="32.1" customHeight="1"/>
    <row r="1520" ht="32.1" customHeight="1"/>
    <row r="1521" ht="32.1" customHeight="1"/>
    <row r="1522" ht="32.1" customHeight="1"/>
    <row r="1523" ht="32.1" customHeight="1"/>
    <row r="1524" ht="32.1" customHeight="1"/>
    <row r="1525" ht="32.1" customHeight="1"/>
    <row r="1526" ht="32.1" customHeight="1"/>
    <row r="1527" ht="32.1" customHeight="1"/>
    <row r="1528" ht="32.1" customHeight="1"/>
    <row r="1529" ht="32.1" customHeight="1"/>
    <row r="1530" ht="32.1" customHeight="1"/>
    <row r="1531" ht="32.1" customHeight="1"/>
    <row r="1532" ht="32.1" customHeight="1"/>
    <row r="1533" ht="32.1" customHeight="1"/>
    <row r="1534" ht="32.1" customHeight="1"/>
    <row r="1535" ht="32.1" customHeight="1"/>
    <row r="1536" ht="32.1" customHeight="1"/>
    <row r="1537" ht="32.1" customHeight="1"/>
    <row r="1538" ht="32.1" customHeight="1"/>
    <row r="1539" ht="32.1" customHeight="1"/>
    <row r="1540" ht="32.1" customHeight="1"/>
    <row r="1541" ht="32.1" customHeight="1"/>
    <row r="1542" ht="32.1" customHeight="1"/>
    <row r="1543" ht="32.1" customHeight="1"/>
    <row r="1544" ht="32.1" customHeight="1"/>
    <row r="1545" ht="32.1" customHeight="1"/>
    <row r="1546" ht="32.1" customHeight="1"/>
    <row r="1547" ht="32.1" customHeight="1"/>
    <row r="1548" ht="32.1" customHeight="1"/>
    <row r="1549" ht="32.1" customHeight="1"/>
    <row r="1550" ht="32.1" customHeight="1"/>
    <row r="1551" ht="32.1" customHeight="1"/>
    <row r="1552" ht="32.1" customHeight="1"/>
    <row r="1553" ht="32.1" customHeight="1"/>
    <row r="1554" ht="32.1" customHeight="1"/>
    <row r="1555" ht="32.1" customHeight="1"/>
    <row r="1556" ht="32.1" customHeight="1"/>
    <row r="1557" ht="32.1" customHeight="1"/>
    <row r="1558" ht="32.1" customHeight="1"/>
    <row r="1559" ht="32.1" customHeight="1"/>
    <row r="1560" ht="32.1" customHeight="1"/>
    <row r="1561" ht="32.1" customHeight="1"/>
    <row r="1562" ht="32.1" customHeight="1"/>
    <row r="1563" ht="32.1" customHeight="1"/>
    <row r="1564" ht="32.1" customHeight="1"/>
    <row r="1565" ht="32.1" customHeight="1"/>
    <row r="1566" ht="32.1" customHeight="1"/>
    <row r="1567" ht="32.1" customHeight="1"/>
    <row r="1568" ht="32.1" customHeight="1"/>
    <row r="1569" ht="32.1" customHeight="1"/>
    <row r="1570" ht="32.1" customHeight="1"/>
    <row r="1571" ht="32.1" customHeight="1"/>
    <row r="1572" ht="32.1" customHeight="1"/>
    <row r="1573" ht="32.1" customHeight="1"/>
    <row r="1574" ht="32.1" customHeight="1"/>
    <row r="1575" ht="32.1" customHeight="1"/>
    <row r="1576" ht="32.1" customHeight="1"/>
    <row r="1577" ht="32.1" customHeight="1"/>
    <row r="1578" ht="32.1" customHeight="1"/>
    <row r="1579" ht="32.1" customHeight="1"/>
    <row r="1580" ht="32.1" customHeight="1"/>
    <row r="1581" ht="32.1" customHeight="1"/>
    <row r="1582" ht="32.1" customHeight="1"/>
    <row r="1583" ht="32.1" customHeight="1"/>
    <row r="1584" ht="32.1" customHeight="1"/>
    <row r="1585" ht="32.1" customHeight="1"/>
    <row r="1586" ht="32.1" customHeight="1"/>
    <row r="1587" ht="32.1" customHeight="1"/>
    <row r="1588" ht="32.1" customHeight="1"/>
    <row r="1589" ht="32.1" customHeight="1"/>
    <row r="1590" ht="32.1" customHeight="1"/>
    <row r="1591" ht="32.1" customHeight="1"/>
    <row r="1592" ht="32.1" customHeight="1"/>
    <row r="1593" ht="32.1" customHeight="1"/>
    <row r="1594" ht="32.1" customHeight="1"/>
    <row r="1595" ht="32.1" customHeight="1"/>
    <row r="1596" ht="32.1" customHeight="1"/>
    <row r="1597" ht="32.1" customHeight="1"/>
    <row r="1598" ht="32.1" customHeight="1"/>
    <row r="1599" ht="32.1" customHeight="1"/>
    <row r="1600" ht="32.1" customHeight="1"/>
    <row r="1601" ht="32.1" customHeight="1"/>
    <row r="1602" ht="32.1" customHeight="1"/>
    <row r="1603" ht="32.1" customHeight="1"/>
    <row r="1604" ht="32.1" customHeight="1"/>
    <row r="1605" ht="32.1" customHeight="1"/>
    <row r="1606" ht="32.1" customHeight="1"/>
    <row r="1607" ht="32.1" customHeight="1"/>
    <row r="1608" ht="32.1" customHeight="1"/>
    <row r="1609" ht="32.1" customHeight="1"/>
    <row r="1610" ht="32.1" customHeight="1"/>
    <row r="1611" ht="32.1" customHeight="1"/>
    <row r="1612" ht="32.1" customHeight="1"/>
    <row r="1613" ht="32.1" customHeight="1"/>
    <row r="1614" ht="32.1" customHeight="1"/>
    <row r="1615" ht="32.1" customHeight="1"/>
    <row r="1616" ht="32.1" customHeight="1"/>
    <row r="1617" ht="32.1" customHeight="1"/>
    <row r="1618" ht="32.1" customHeight="1"/>
    <row r="1619" ht="32.1" customHeight="1"/>
    <row r="1620" ht="32.1" customHeight="1"/>
    <row r="1621" ht="32.1" customHeight="1"/>
    <row r="1622" ht="32.1" customHeight="1"/>
    <row r="1623" ht="32.1" customHeight="1"/>
    <row r="1624" ht="32.1" customHeight="1"/>
    <row r="1625" ht="32.1" customHeight="1"/>
    <row r="1626" ht="32.1" customHeight="1"/>
    <row r="1627" ht="32.1" customHeight="1"/>
    <row r="1628" ht="32.1" customHeight="1"/>
    <row r="1629" ht="32.1" customHeight="1"/>
    <row r="1630" ht="32.1" customHeight="1"/>
    <row r="1631" ht="32.1" customHeight="1"/>
    <row r="1632" ht="32.1" customHeight="1"/>
    <row r="1633" ht="32.1" customHeight="1"/>
    <row r="1634" ht="32.1" customHeight="1"/>
    <row r="1635" ht="32.1" customHeight="1"/>
    <row r="1636" ht="32.1" customHeight="1"/>
    <row r="1637" ht="32.1" customHeight="1"/>
    <row r="1638" ht="32.1" customHeight="1"/>
    <row r="1639" ht="32.1" customHeight="1"/>
    <row r="1640" ht="32.1" customHeight="1"/>
    <row r="1641" ht="32.1" customHeight="1"/>
    <row r="1642" ht="32.1" customHeight="1"/>
    <row r="1643" ht="32.1" customHeight="1"/>
    <row r="1644" ht="32.1" customHeight="1"/>
    <row r="1645" ht="32.1" customHeight="1"/>
    <row r="1646" ht="32.1" customHeight="1"/>
    <row r="1647" ht="32.1" customHeight="1"/>
    <row r="1648" ht="32.1" customHeight="1"/>
    <row r="1649" ht="32.1" customHeight="1"/>
    <row r="1650" ht="32.1" customHeight="1"/>
    <row r="1651" ht="32.1" customHeight="1"/>
    <row r="1652" ht="32.1" customHeight="1"/>
    <row r="1653" ht="32.1" customHeight="1"/>
    <row r="1654" ht="32.1" customHeight="1"/>
    <row r="1655" ht="32.1" customHeight="1"/>
    <row r="1656" ht="32.1" customHeight="1"/>
    <row r="1657" ht="32.1" customHeight="1"/>
    <row r="1658" ht="32.1" customHeight="1"/>
    <row r="1659" ht="32.1" customHeight="1"/>
    <row r="1660" ht="32.1" customHeight="1"/>
    <row r="1661" ht="32.1" customHeight="1"/>
    <row r="1662" ht="32.1" customHeight="1"/>
    <row r="1663" ht="32.1" customHeight="1"/>
    <row r="1664" ht="32.1" customHeight="1"/>
    <row r="1665" ht="32.1" customHeight="1"/>
    <row r="1666" ht="32.1" customHeight="1"/>
    <row r="1667" ht="32.1" customHeight="1"/>
    <row r="1668" ht="32.1" customHeight="1"/>
    <row r="1669" ht="32.1" customHeight="1"/>
    <row r="1670" ht="32.1" customHeight="1"/>
    <row r="1671" ht="32.1" customHeight="1"/>
    <row r="1672" ht="32.1" customHeight="1"/>
    <row r="1673" ht="32.1" customHeight="1"/>
    <row r="1674" ht="32.1" customHeight="1"/>
    <row r="1675" ht="32.1" customHeight="1"/>
    <row r="1676" ht="32.1" customHeight="1"/>
    <row r="1677" ht="32.1" customHeight="1"/>
    <row r="1678" ht="32.1" customHeight="1"/>
    <row r="1679" ht="32.1" customHeight="1"/>
    <row r="1680" ht="32.1" customHeight="1"/>
    <row r="1681" ht="32.1" customHeight="1"/>
    <row r="1682" ht="32.1" customHeight="1"/>
    <row r="1683" ht="32.1" customHeight="1"/>
    <row r="1684" ht="32.1" customHeight="1"/>
    <row r="1685" ht="32.1" customHeight="1"/>
    <row r="1686" ht="32.1" customHeight="1"/>
    <row r="1687" ht="32.1" customHeight="1"/>
    <row r="1688" ht="32.1" customHeight="1"/>
    <row r="1689" ht="32.1" customHeight="1"/>
    <row r="1690" ht="32.1" customHeight="1"/>
    <row r="1691" ht="32.1" customHeight="1"/>
    <row r="1692" ht="32.1" customHeight="1"/>
    <row r="1693" ht="32.1" customHeight="1"/>
    <row r="1694" ht="32.1" customHeight="1"/>
    <row r="1695" ht="32.1" customHeight="1"/>
    <row r="1696" ht="32.1" customHeight="1"/>
    <row r="1697" ht="32.1" customHeight="1"/>
    <row r="1698" ht="32.1" customHeight="1"/>
    <row r="1699" ht="32.1" customHeight="1"/>
    <row r="1700" ht="32.1" customHeight="1"/>
    <row r="1701" ht="32.1" customHeight="1"/>
    <row r="1702" ht="32.1" customHeight="1"/>
    <row r="1703" ht="32.1" customHeight="1"/>
    <row r="1704" ht="32.1" customHeight="1"/>
    <row r="1705" ht="32.1" customHeight="1"/>
    <row r="1706" ht="32.1" customHeight="1"/>
    <row r="1707" ht="32.1" customHeight="1"/>
    <row r="1708" ht="32.1" customHeight="1"/>
    <row r="1709" ht="32.1" customHeight="1"/>
    <row r="1710" ht="32.1" customHeight="1"/>
    <row r="1711" ht="32.1" customHeight="1"/>
    <row r="1712" ht="32.1" customHeight="1"/>
    <row r="1713" ht="32.1" customHeight="1"/>
    <row r="1714" ht="32.1" customHeight="1"/>
    <row r="1715" ht="32.1" customHeight="1"/>
    <row r="1716" ht="32.1" customHeight="1"/>
    <row r="1717" ht="32.1" customHeight="1"/>
    <row r="1718" ht="32.1" customHeight="1"/>
    <row r="1719" ht="32.1" customHeight="1"/>
    <row r="1720" ht="32.1" customHeight="1"/>
    <row r="1721" ht="32.1" customHeight="1"/>
    <row r="1722" ht="32.1" customHeight="1"/>
    <row r="1723" ht="32.1" customHeight="1"/>
    <row r="1724" ht="32.1" customHeight="1"/>
    <row r="1725" ht="32.1" customHeight="1"/>
    <row r="1726" ht="32.1" customHeight="1"/>
    <row r="1727" ht="32.1" customHeight="1"/>
    <row r="1728" ht="32.1" customHeight="1"/>
    <row r="1729" ht="32.1" customHeight="1"/>
    <row r="1730" ht="32.1" customHeight="1"/>
    <row r="1731" ht="32.1" customHeight="1"/>
    <row r="1732" ht="32.1" customHeight="1"/>
    <row r="1733" ht="32.1" customHeight="1"/>
    <row r="1734" ht="32.1" customHeight="1"/>
    <row r="1735" ht="32.1" customHeight="1"/>
    <row r="1736" ht="32.1" customHeight="1"/>
    <row r="1737" ht="32.1" customHeight="1"/>
    <row r="1738" ht="32.1" customHeight="1"/>
    <row r="1739" ht="32.1" customHeight="1"/>
    <row r="1740" ht="32.1" customHeight="1"/>
    <row r="1741" ht="32.1" customHeight="1"/>
    <row r="1742" ht="32.1" customHeight="1"/>
    <row r="1743" ht="32.1" customHeight="1"/>
    <row r="1744" ht="32.1" customHeight="1"/>
    <row r="1745" ht="32.1" customHeight="1"/>
    <row r="1746" ht="32.1" customHeight="1"/>
    <row r="1747" ht="32.1" customHeight="1"/>
    <row r="1748" ht="32.1" customHeight="1"/>
    <row r="1749" ht="32.1" customHeight="1"/>
    <row r="1750" ht="32.1" customHeight="1"/>
    <row r="1751" ht="32.1" customHeight="1"/>
    <row r="1752" ht="32.1" customHeight="1"/>
    <row r="1753" ht="32.1" customHeight="1"/>
    <row r="1754" ht="32.1" customHeight="1"/>
    <row r="1755" ht="32.1" customHeight="1"/>
    <row r="1756" ht="32.1" customHeight="1"/>
    <row r="1757" ht="32.1" customHeight="1"/>
    <row r="1758" ht="32.1" customHeight="1"/>
    <row r="1759" ht="32.1" customHeight="1"/>
    <row r="1760" ht="32.1" customHeight="1"/>
    <row r="1761" ht="32.1" customHeight="1"/>
    <row r="1762" ht="32.1" customHeight="1"/>
    <row r="1763" ht="32.1" customHeight="1"/>
    <row r="1764" ht="32.1" customHeight="1"/>
    <row r="1765" ht="32.1" customHeight="1"/>
    <row r="1766" ht="32.1" customHeight="1"/>
    <row r="1767" ht="32.1" customHeight="1"/>
    <row r="1768" ht="32.1" customHeight="1"/>
    <row r="1769" ht="32.1" customHeight="1"/>
    <row r="1770" ht="32.1" customHeight="1"/>
    <row r="1771" ht="32.1" customHeight="1"/>
    <row r="1772" ht="32.1" customHeight="1"/>
    <row r="1773" ht="32.1" customHeight="1"/>
    <row r="1774" ht="32.1" customHeight="1"/>
    <row r="1775" ht="32.1" customHeight="1"/>
    <row r="1776" ht="32.1" customHeight="1"/>
    <row r="1777" ht="32.1" customHeight="1"/>
    <row r="1778" ht="32.1" customHeight="1"/>
    <row r="1779" ht="32.1" customHeight="1"/>
    <row r="1780" ht="32.1" customHeight="1"/>
    <row r="1781" ht="32.1" customHeight="1"/>
    <row r="1782" ht="32.1" customHeight="1"/>
    <row r="1783" ht="32.1" customHeight="1"/>
    <row r="1784" ht="32.1" customHeight="1"/>
    <row r="1785" ht="18.75" customHeight="1"/>
    <row r="1786" ht="18.75" customHeight="1"/>
    <row r="1787" ht="18.75" customHeight="1"/>
    <row r="1788" ht="18.75" customHeight="1"/>
    <row r="1789" ht="18.75" customHeight="1"/>
    <row r="1790" ht="18.75" customHeight="1"/>
    <row r="1791" ht="18.75" customHeight="1"/>
    <row r="1792" ht="18.75" customHeight="1"/>
    <row r="1793" ht="18.75" customHeight="1"/>
    <row r="1794" ht="18.75" customHeight="1"/>
    <row r="1795" ht="18.75" customHeight="1"/>
    <row r="1796" ht="18.75" customHeight="1"/>
    <row r="1797" ht="18.75" customHeight="1"/>
    <row r="1798" ht="18.75" customHeight="1"/>
    <row r="1799" ht="18.75" customHeight="1"/>
    <row r="1800" ht="18.75" customHeight="1"/>
    <row r="1801" ht="18.75" customHeight="1"/>
    <row r="1802" ht="18.75" customHeight="1"/>
    <row r="1803" ht="18.75" customHeight="1"/>
    <row r="1804" ht="18.75" customHeight="1"/>
    <row r="1805" ht="18.75" customHeight="1"/>
    <row r="1806" ht="18.75" customHeight="1"/>
    <row r="1807" ht="18.75" customHeight="1"/>
    <row r="1808" ht="18.75" customHeight="1"/>
    <row r="1809" ht="18.75" customHeight="1"/>
    <row r="1810" ht="18.75" customHeight="1"/>
    <row r="1811" ht="18.75" customHeight="1"/>
    <row r="1812" ht="18.75" customHeight="1"/>
    <row r="1813" ht="18.75" customHeight="1"/>
    <row r="1814" ht="18.75" customHeight="1"/>
    <row r="1815" ht="18.75" customHeight="1"/>
    <row r="1816" ht="18.75" customHeight="1"/>
    <row r="1817" ht="18.75" customHeight="1"/>
    <row r="1818" ht="18.75" customHeight="1"/>
    <row r="1819" ht="18.75" customHeight="1"/>
    <row r="1820" ht="18.75" customHeight="1"/>
    <row r="1821" ht="18.75" customHeight="1"/>
    <row r="1822" ht="18.75" customHeight="1"/>
    <row r="1823" ht="18.75" customHeight="1"/>
    <row r="1824" ht="18.75" customHeight="1"/>
    <row r="1825" ht="18.75" customHeight="1"/>
    <row r="1826" ht="18.75" customHeight="1"/>
    <row r="1827" ht="18.75" customHeight="1"/>
    <row r="1828" ht="18.75" customHeight="1"/>
    <row r="1829" ht="18.75" customHeight="1"/>
    <row r="1830" ht="18.75" customHeight="1"/>
    <row r="1831" ht="18.75" customHeight="1"/>
    <row r="1832" ht="18.75" customHeight="1"/>
    <row r="1833" ht="18.75" customHeight="1"/>
    <row r="1834" ht="18.75" customHeight="1"/>
    <row r="1835" ht="18.75" customHeight="1"/>
    <row r="1836" ht="18.75" customHeight="1"/>
    <row r="1837" ht="18.75" customHeight="1"/>
    <row r="1838" ht="18.75" customHeight="1"/>
    <row r="1839" ht="18.75" customHeight="1"/>
    <row r="1840" ht="18.75" customHeight="1"/>
    <row r="1841" ht="18.75" customHeight="1"/>
    <row r="1842" ht="18.75" customHeight="1"/>
    <row r="1843" ht="18.75" customHeight="1"/>
    <row r="1844" ht="18.75" customHeight="1"/>
    <row r="1845" ht="18.75" customHeight="1"/>
    <row r="1846" ht="18.75" customHeight="1"/>
    <row r="1847" ht="18.75" customHeight="1"/>
    <row r="1848" ht="18.75" customHeight="1"/>
    <row r="1849" ht="18.75" customHeight="1"/>
    <row r="1850" ht="18.75" customHeight="1"/>
    <row r="1851" ht="18.75" customHeight="1"/>
    <row r="1852" ht="18.75" customHeight="1"/>
    <row r="1853" ht="18.75" customHeight="1"/>
    <row r="1854" ht="18.75" customHeight="1"/>
    <row r="1855" ht="18.75" customHeight="1"/>
    <row r="1856" ht="18.75" customHeight="1"/>
    <row r="1857" ht="18.75" customHeight="1"/>
    <row r="1858" ht="18.75" customHeight="1"/>
    <row r="1859" ht="18.75" customHeight="1"/>
    <row r="1860" ht="18.75" customHeight="1"/>
    <row r="1861" ht="18.75" customHeight="1"/>
    <row r="1862" ht="18.75" customHeight="1"/>
    <row r="1863" ht="18.75" customHeight="1"/>
    <row r="1864" ht="18.75" customHeight="1"/>
    <row r="1865" ht="18.75" customHeight="1"/>
    <row r="1866" ht="18.75" customHeight="1"/>
  </sheetData>
  <autoFilter ref="B1:B1116"/>
  <mergeCells count="53">
    <mergeCell ref="A12:E12"/>
    <mergeCell ref="A1:L1"/>
    <mergeCell ref="A2:L2"/>
    <mergeCell ref="A4:L4"/>
    <mergeCell ref="A5:L5"/>
    <mergeCell ref="A6:E6"/>
    <mergeCell ref="A7:E7"/>
    <mergeCell ref="A8:E8"/>
    <mergeCell ref="A9:E9"/>
    <mergeCell ref="A10:E10"/>
    <mergeCell ref="A11:E11"/>
    <mergeCell ref="A3:L3"/>
    <mergeCell ref="A24:E24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73:E73"/>
    <mergeCell ref="A25:E25"/>
    <mergeCell ref="A26:E26"/>
    <mergeCell ref="A64:L64"/>
    <mergeCell ref="A65:E65"/>
    <mergeCell ref="A66:E66"/>
    <mergeCell ref="A67:E67"/>
    <mergeCell ref="A68:E68"/>
    <mergeCell ref="A69:E69"/>
    <mergeCell ref="A70:E70"/>
    <mergeCell ref="A71:E71"/>
    <mergeCell ref="A72:E72"/>
    <mergeCell ref="A27:E27"/>
    <mergeCell ref="B92:F92"/>
    <mergeCell ref="A85:E85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6:E86"/>
    <mergeCell ref="A87:E87"/>
    <mergeCell ref="A88:E8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2"/>
  <sheetViews>
    <sheetView zoomScale="70" zoomScaleNormal="70" workbookViewId="0">
      <pane xSplit="13" ySplit="5" topLeftCell="N470" activePane="bottomRight" state="frozen"/>
      <selection pane="bottomLeft" activeCell="A4" sqref="A4"/>
      <selection pane="topRight" activeCell="N1" sqref="N1"/>
      <selection pane="bottomRight" activeCell="B473" sqref="B473:B484"/>
    </sheetView>
  </sheetViews>
  <sheetFormatPr defaultRowHeight="18.75"/>
  <cols>
    <col min="1" max="1" width="4.7109375" style="3" customWidth="1"/>
    <col min="2" max="2" width="25.42578125" style="3" customWidth="1"/>
    <col min="3" max="3" width="20.28515625" style="3" customWidth="1"/>
    <col min="4" max="4" width="41.28515625" customWidth="1"/>
    <col min="5" max="5" width="31.85546875" customWidth="1"/>
    <col min="6" max="6" width="7.7109375" style="4" customWidth="1"/>
    <col min="7" max="7" width="22" style="1" customWidth="1"/>
    <col min="8" max="8" width="7.7109375" hidden="1" customWidth="1"/>
    <col min="9" max="9" width="18.7109375" customWidth="1"/>
    <col min="10" max="10" width="18.42578125" customWidth="1"/>
    <col min="11" max="11" width="19.7109375" customWidth="1"/>
    <col min="12" max="12" width="23.7109375" customWidth="1"/>
    <col min="13" max="13" width="12.140625" hidden="1" customWidth="1"/>
  </cols>
  <sheetData>
    <row r="1" spans="1:21" ht="14.2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21" ht="46.5" customHeight="1">
      <c r="A2" s="80" t="s">
        <v>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21" ht="7.5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21" ht="49.5" customHeight="1">
      <c r="A4" s="102" t="s">
        <v>27</v>
      </c>
      <c r="B4" s="100" t="s">
        <v>28</v>
      </c>
      <c r="C4" s="98" t="s">
        <v>29</v>
      </c>
      <c r="D4" s="96" t="s">
        <v>30</v>
      </c>
      <c r="E4" s="88" t="s">
        <v>31</v>
      </c>
      <c r="F4" s="89"/>
      <c r="G4" s="92" t="s">
        <v>32</v>
      </c>
      <c r="H4" s="93"/>
      <c r="I4" s="90" t="s">
        <v>33</v>
      </c>
      <c r="J4" s="91"/>
      <c r="K4" s="91"/>
      <c r="L4" s="88" t="s">
        <v>34</v>
      </c>
      <c r="M4" s="89"/>
      <c r="N4" s="40"/>
      <c r="O4" s="39"/>
      <c r="P4" s="39"/>
      <c r="Q4" s="39"/>
      <c r="R4" s="39"/>
      <c r="S4" s="39"/>
      <c r="T4" s="39"/>
      <c r="U4" s="39"/>
    </row>
    <row r="5" spans="1:21" ht="39.75" customHeight="1">
      <c r="A5" s="103"/>
      <c r="B5" s="101"/>
      <c r="C5" s="99"/>
      <c r="D5" s="97"/>
      <c r="E5" s="9" t="s">
        <v>35</v>
      </c>
      <c r="F5" s="10" t="s">
        <v>36</v>
      </c>
      <c r="G5" s="9" t="s">
        <v>35</v>
      </c>
      <c r="H5" s="10" t="s">
        <v>37</v>
      </c>
      <c r="I5" s="9" t="s">
        <v>38</v>
      </c>
      <c r="J5" s="29" t="s">
        <v>39</v>
      </c>
      <c r="K5" s="29" t="s">
        <v>40</v>
      </c>
      <c r="L5" s="9" t="s">
        <v>35</v>
      </c>
      <c r="M5" s="10" t="s">
        <v>41</v>
      </c>
    </row>
    <row r="6" spans="1:21" ht="32.25" customHeight="1">
      <c r="A6" s="7">
        <v>1</v>
      </c>
      <c r="B6" s="116" t="s">
        <v>42</v>
      </c>
      <c r="C6" s="8" t="s">
        <v>43</v>
      </c>
      <c r="D6" s="46" t="s">
        <v>44</v>
      </c>
      <c r="E6" s="6" t="s">
        <v>45</v>
      </c>
      <c r="F6" s="27" t="s">
        <v>46</v>
      </c>
      <c r="G6" s="6" t="s">
        <v>47</v>
      </c>
      <c r="H6" s="27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26</v>
      </c>
    </row>
    <row r="7" spans="1:21" ht="32.25" customHeight="1">
      <c r="A7" s="2">
        <f>A6+1</f>
        <v>2</v>
      </c>
      <c r="B7" s="117"/>
      <c r="C7" s="5" t="s">
        <v>53</v>
      </c>
      <c r="D7" s="47" t="s">
        <v>54</v>
      </c>
      <c r="E7" s="6" t="s">
        <v>45</v>
      </c>
      <c r="F7" s="27" t="s">
        <v>46</v>
      </c>
      <c r="G7" s="6" t="s">
        <v>55</v>
      </c>
      <c r="H7" s="27" t="s">
        <v>48</v>
      </c>
      <c r="I7" s="6" t="s">
        <v>56</v>
      </c>
      <c r="J7" s="6" t="s">
        <v>57</v>
      </c>
      <c r="K7" s="6" t="s">
        <v>58</v>
      </c>
      <c r="L7" s="6" t="s">
        <v>52</v>
      </c>
      <c r="M7" s="6" t="s">
        <v>26</v>
      </c>
    </row>
    <row r="8" spans="1:21" ht="32.25" customHeight="1">
      <c r="A8" s="2">
        <f t="shared" ref="A8:A71" si="0">A7+1</f>
        <v>3</v>
      </c>
      <c r="B8" s="117"/>
      <c r="C8" s="5" t="s">
        <v>59</v>
      </c>
      <c r="D8" s="47" t="s">
        <v>60</v>
      </c>
      <c r="E8" s="6" t="s">
        <v>45</v>
      </c>
      <c r="F8" s="27" t="s">
        <v>46</v>
      </c>
      <c r="G8" s="6" t="s">
        <v>61</v>
      </c>
      <c r="H8" s="27" t="s">
        <v>48</v>
      </c>
      <c r="I8" s="6" t="s">
        <v>62</v>
      </c>
      <c r="J8" s="6" t="s">
        <v>63</v>
      </c>
      <c r="K8" s="6" t="s">
        <v>64</v>
      </c>
      <c r="L8" s="6" t="s">
        <v>52</v>
      </c>
      <c r="M8" s="6" t="s">
        <v>26</v>
      </c>
    </row>
    <row r="9" spans="1:21" ht="32.25" customHeight="1">
      <c r="A9" s="2">
        <f t="shared" si="0"/>
        <v>4</v>
      </c>
      <c r="B9" s="117"/>
      <c r="C9" s="5" t="s">
        <v>65</v>
      </c>
      <c r="D9" s="47" t="s">
        <v>66</v>
      </c>
      <c r="E9" s="6" t="s">
        <v>45</v>
      </c>
      <c r="F9" s="27" t="s">
        <v>46</v>
      </c>
      <c r="G9" s="6" t="s">
        <v>67</v>
      </c>
      <c r="H9" s="27" t="s">
        <v>48</v>
      </c>
      <c r="I9" s="6" t="s">
        <v>68</v>
      </c>
      <c r="J9" s="6" t="s">
        <v>69</v>
      </c>
      <c r="K9" s="6" t="s">
        <v>70</v>
      </c>
      <c r="L9" s="6" t="s">
        <v>52</v>
      </c>
      <c r="M9" s="6" t="s">
        <v>26</v>
      </c>
    </row>
    <row r="10" spans="1:21" ht="32.25" customHeight="1">
      <c r="A10" s="2">
        <f t="shared" si="0"/>
        <v>5</v>
      </c>
      <c r="B10" s="117"/>
      <c r="C10" s="5" t="s">
        <v>71</v>
      </c>
      <c r="D10" s="47" t="s">
        <v>72</v>
      </c>
      <c r="E10" s="6" t="s">
        <v>45</v>
      </c>
      <c r="F10" s="27" t="s">
        <v>46</v>
      </c>
      <c r="G10" s="6" t="s">
        <v>73</v>
      </c>
      <c r="H10" s="27" t="s">
        <v>48</v>
      </c>
      <c r="I10" s="6" t="s">
        <v>74</v>
      </c>
      <c r="J10" s="6" t="s">
        <v>75</v>
      </c>
      <c r="K10" s="6" t="s">
        <v>76</v>
      </c>
      <c r="L10" s="6" t="s">
        <v>52</v>
      </c>
      <c r="M10" s="6" t="s">
        <v>26</v>
      </c>
    </row>
    <row r="11" spans="1:21" ht="32.25" customHeight="1">
      <c r="A11" s="2">
        <f t="shared" si="0"/>
        <v>6</v>
      </c>
      <c r="B11" s="117"/>
      <c r="C11" s="5" t="s">
        <v>77</v>
      </c>
      <c r="D11" s="47" t="s">
        <v>78</v>
      </c>
      <c r="E11" s="6" t="s">
        <v>45</v>
      </c>
      <c r="F11" s="27" t="s">
        <v>46</v>
      </c>
      <c r="G11" s="6" t="s">
        <v>79</v>
      </c>
      <c r="H11" s="27" t="s">
        <v>48</v>
      </c>
      <c r="I11" s="6" t="s">
        <v>80</v>
      </c>
      <c r="J11" s="6" t="s">
        <v>81</v>
      </c>
      <c r="K11" s="6" t="s">
        <v>82</v>
      </c>
      <c r="L11" s="6" t="s">
        <v>52</v>
      </c>
      <c r="M11" s="6" t="s">
        <v>26</v>
      </c>
    </row>
    <row r="12" spans="1:21" ht="32.25" customHeight="1">
      <c r="A12" s="2">
        <f t="shared" si="0"/>
        <v>7</v>
      </c>
      <c r="B12" s="117"/>
      <c r="C12" s="5" t="s">
        <v>83</v>
      </c>
      <c r="D12" s="47" t="s">
        <v>84</v>
      </c>
      <c r="E12" s="6" t="s">
        <v>45</v>
      </c>
      <c r="F12" s="27" t="s">
        <v>46</v>
      </c>
      <c r="G12" s="6" t="s">
        <v>85</v>
      </c>
      <c r="H12" s="27" t="s">
        <v>48</v>
      </c>
      <c r="I12" s="6" t="s">
        <v>86</v>
      </c>
      <c r="J12" s="6" t="s">
        <v>87</v>
      </c>
      <c r="K12" s="6" t="s">
        <v>88</v>
      </c>
      <c r="L12" s="6" t="s">
        <v>52</v>
      </c>
      <c r="M12" s="6" t="s">
        <v>26</v>
      </c>
    </row>
    <row r="13" spans="1:21" ht="32.25" customHeight="1">
      <c r="A13" s="2">
        <f t="shared" si="0"/>
        <v>8</v>
      </c>
      <c r="B13" s="117"/>
      <c r="C13" s="5" t="s">
        <v>89</v>
      </c>
      <c r="D13" s="47" t="s">
        <v>90</v>
      </c>
      <c r="E13" s="6" t="s">
        <v>45</v>
      </c>
      <c r="F13" s="27" t="s">
        <v>46</v>
      </c>
      <c r="G13" s="6" t="s">
        <v>91</v>
      </c>
      <c r="H13" s="27" t="s">
        <v>48</v>
      </c>
      <c r="I13" s="6" t="s">
        <v>92</v>
      </c>
      <c r="J13" s="6" t="s">
        <v>93</v>
      </c>
      <c r="K13" s="6" t="s">
        <v>94</v>
      </c>
      <c r="L13" s="6" t="s">
        <v>52</v>
      </c>
      <c r="M13" s="6" t="s">
        <v>26</v>
      </c>
    </row>
    <row r="14" spans="1:21" ht="32.25" customHeight="1">
      <c r="A14" s="2">
        <f t="shared" si="0"/>
        <v>9</v>
      </c>
      <c r="B14" s="117"/>
      <c r="C14" s="5" t="s">
        <v>95</v>
      </c>
      <c r="D14" s="47" t="s">
        <v>96</v>
      </c>
      <c r="E14" s="6" t="s">
        <v>45</v>
      </c>
      <c r="F14" s="27" t="s">
        <v>46</v>
      </c>
      <c r="G14" s="6" t="s">
        <v>97</v>
      </c>
      <c r="H14" s="27" t="s">
        <v>48</v>
      </c>
      <c r="I14" s="6" t="s">
        <v>98</v>
      </c>
      <c r="J14" s="6" t="s">
        <v>99</v>
      </c>
      <c r="K14" s="6" t="s">
        <v>100</v>
      </c>
      <c r="L14" s="6" t="s">
        <v>52</v>
      </c>
      <c r="M14" s="6" t="s">
        <v>26</v>
      </c>
    </row>
    <row r="15" spans="1:21" ht="32.25" customHeight="1">
      <c r="A15" s="2">
        <f t="shared" si="0"/>
        <v>10</v>
      </c>
      <c r="B15" s="117"/>
      <c r="C15" s="5" t="s">
        <v>101</v>
      </c>
      <c r="D15" s="47" t="s">
        <v>102</v>
      </c>
      <c r="E15" s="6" t="s">
        <v>45</v>
      </c>
      <c r="F15" s="27" t="s">
        <v>46</v>
      </c>
      <c r="G15" s="6" t="s">
        <v>103</v>
      </c>
      <c r="H15" s="27" t="s">
        <v>48</v>
      </c>
      <c r="I15" s="6" t="s">
        <v>104</v>
      </c>
      <c r="J15" s="6" t="s">
        <v>105</v>
      </c>
      <c r="K15" s="6" t="s">
        <v>106</v>
      </c>
      <c r="L15" s="6" t="s">
        <v>52</v>
      </c>
      <c r="M15" s="6" t="s">
        <v>26</v>
      </c>
    </row>
    <row r="16" spans="1:21" ht="32.25" customHeight="1">
      <c r="A16" s="2">
        <f t="shared" si="0"/>
        <v>11</v>
      </c>
      <c r="B16" s="117"/>
      <c r="C16" s="5" t="s">
        <v>107</v>
      </c>
      <c r="D16" s="47" t="s">
        <v>108</v>
      </c>
      <c r="E16" s="6" t="s">
        <v>45</v>
      </c>
      <c r="F16" s="27" t="s">
        <v>46</v>
      </c>
      <c r="G16" s="6" t="s">
        <v>109</v>
      </c>
      <c r="H16" s="27" t="s">
        <v>48</v>
      </c>
      <c r="I16" s="6" t="s">
        <v>110</v>
      </c>
      <c r="J16" s="6" t="s">
        <v>111</v>
      </c>
      <c r="K16" s="6" t="s">
        <v>112</v>
      </c>
      <c r="L16" s="6" t="s">
        <v>52</v>
      </c>
      <c r="M16" s="6" t="s">
        <v>26</v>
      </c>
    </row>
    <row r="17" spans="1:13" ht="32.25" customHeight="1">
      <c r="A17" s="2">
        <f t="shared" si="0"/>
        <v>12</v>
      </c>
      <c r="B17" s="117"/>
      <c r="C17" s="5" t="s">
        <v>113</v>
      </c>
      <c r="D17" s="47" t="s">
        <v>114</v>
      </c>
      <c r="E17" s="6" t="s">
        <v>45</v>
      </c>
      <c r="F17" s="27" t="s">
        <v>46</v>
      </c>
      <c r="G17" s="6" t="s">
        <v>115</v>
      </c>
      <c r="H17" s="27" t="s">
        <v>48</v>
      </c>
      <c r="I17" s="6" t="s">
        <v>116</v>
      </c>
      <c r="J17" s="6" t="s">
        <v>117</v>
      </c>
      <c r="K17" s="6" t="s">
        <v>118</v>
      </c>
      <c r="L17" s="6" t="s">
        <v>52</v>
      </c>
      <c r="M17" s="6" t="s">
        <v>26</v>
      </c>
    </row>
    <row r="18" spans="1:13" ht="32.25" customHeight="1">
      <c r="A18" s="2">
        <f t="shared" si="0"/>
        <v>13</v>
      </c>
      <c r="B18" s="117"/>
      <c r="C18" s="5" t="s">
        <v>119</v>
      </c>
      <c r="D18" s="47" t="s">
        <v>120</v>
      </c>
      <c r="E18" s="6" t="s">
        <v>45</v>
      </c>
      <c r="F18" s="27" t="s">
        <v>46</v>
      </c>
      <c r="G18" s="6" t="s">
        <v>121</v>
      </c>
      <c r="H18" s="27" t="s">
        <v>48</v>
      </c>
      <c r="I18" s="6" t="s">
        <v>122</v>
      </c>
      <c r="J18" s="6" t="s">
        <v>123</v>
      </c>
      <c r="K18" s="6" t="s">
        <v>124</v>
      </c>
      <c r="L18" s="6" t="s">
        <v>52</v>
      </c>
      <c r="M18" s="6" t="s">
        <v>26</v>
      </c>
    </row>
    <row r="19" spans="1:13" ht="32.25" customHeight="1">
      <c r="A19" s="2">
        <f t="shared" si="0"/>
        <v>14</v>
      </c>
      <c r="B19" s="117"/>
      <c r="C19" s="5" t="s">
        <v>125</v>
      </c>
      <c r="D19" s="47" t="s">
        <v>126</v>
      </c>
      <c r="E19" s="6" t="s">
        <v>45</v>
      </c>
      <c r="F19" s="27" t="s">
        <v>46</v>
      </c>
      <c r="G19" s="6" t="s">
        <v>127</v>
      </c>
      <c r="H19" s="27" t="s">
        <v>48</v>
      </c>
      <c r="I19" s="6" t="s">
        <v>128</v>
      </c>
      <c r="J19" s="6" t="s">
        <v>129</v>
      </c>
      <c r="K19" s="6" t="s">
        <v>130</v>
      </c>
      <c r="L19" s="6" t="s">
        <v>52</v>
      </c>
      <c r="M19" s="6" t="s">
        <v>26</v>
      </c>
    </row>
    <row r="20" spans="1:13" ht="32.25" customHeight="1">
      <c r="A20" s="2">
        <f t="shared" si="0"/>
        <v>15</v>
      </c>
      <c r="B20" s="117"/>
      <c r="C20" s="5" t="s">
        <v>131</v>
      </c>
      <c r="D20" s="47" t="s">
        <v>132</v>
      </c>
      <c r="E20" s="6" t="s">
        <v>45</v>
      </c>
      <c r="F20" s="27" t="s">
        <v>46</v>
      </c>
      <c r="G20" s="6" t="s">
        <v>133</v>
      </c>
      <c r="H20" s="27" t="s">
        <v>48</v>
      </c>
      <c r="I20" s="6" t="s">
        <v>134</v>
      </c>
      <c r="J20" s="6" t="s">
        <v>135</v>
      </c>
      <c r="K20" s="6" t="s">
        <v>136</v>
      </c>
      <c r="L20" s="6" t="s">
        <v>52</v>
      </c>
      <c r="M20" s="6" t="s">
        <v>26</v>
      </c>
    </row>
    <row r="21" spans="1:13" ht="32.25" customHeight="1">
      <c r="A21" s="2">
        <f t="shared" si="0"/>
        <v>16</v>
      </c>
      <c r="B21" s="117"/>
      <c r="C21" s="5" t="s">
        <v>137</v>
      </c>
      <c r="D21" s="47" t="s">
        <v>138</v>
      </c>
      <c r="E21" s="6" t="s">
        <v>45</v>
      </c>
      <c r="F21" s="27" t="s">
        <v>46</v>
      </c>
      <c r="G21" s="6" t="s">
        <v>139</v>
      </c>
      <c r="H21" s="27" t="s">
        <v>48</v>
      </c>
      <c r="I21" s="6" t="s">
        <v>140</v>
      </c>
      <c r="J21" s="6" t="s">
        <v>141</v>
      </c>
      <c r="K21" s="6" t="s">
        <v>142</v>
      </c>
      <c r="L21" s="6" t="s">
        <v>52</v>
      </c>
      <c r="M21" s="6" t="s">
        <v>26</v>
      </c>
    </row>
    <row r="22" spans="1:13" ht="32.25" customHeight="1">
      <c r="A22" s="2">
        <f t="shared" si="0"/>
        <v>17</v>
      </c>
      <c r="B22" s="117"/>
      <c r="C22" s="5" t="s">
        <v>143</v>
      </c>
      <c r="D22" s="47" t="s">
        <v>144</v>
      </c>
      <c r="E22" s="6" t="s">
        <v>45</v>
      </c>
      <c r="F22" s="27" t="s">
        <v>46</v>
      </c>
      <c r="G22" s="6" t="s">
        <v>145</v>
      </c>
      <c r="H22" s="27" t="s">
        <v>48</v>
      </c>
      <c r="I22" s="6" t="s">
        <v>146</v>
      </c>
      <c r="J22" s="6" t="s">
        <v>147</v>
      </c>
      <c r="K22" s="6" t="s">
        <v>148</v>
      </c>
      <c r="L22" s="6" t="s">
        <v>52</v>
      </c>
      <c r="M22" s="6" t="s">
        <v>26</v>
      </c>
    </row>
    <row r="23" spans="1:13" ht="32.25" customHeight="1">
      <c r="A23" s="2">
        <f t="shared" si="0"/>
        <v>18</v>
      </c>
      <c r="B23" s="117"/>
      <c r="C23" s="5" t="s">
        <v>149</v>
      </c>
      <c r="D23" s="47" t="s">
        <v>150</v>
      </c>
      <c r="E23" s="6" t="s">
        <v>45</v>
      </c>
      <c r="F23" s="27" t="s">
        <v>46</v>
      </c>
      <c r="G23" s="6" t="s">
        <v>151</v>
      </c>
      <c r="H23" s="27" t="s">
        <v>48</v>
      </c>
      <c r="I23" s="6" t="s">
        <v>152</v>
      </c>
      <c r="J23" s="6" t="s">
        <v>153</v>
      </c>
      <c r="K23" s="6" t="s">
        <v>154</v>
      </c>
      <c r="L23" s="6" t="s">
        <v>52</v>
      </c>
      <c r="M23" s="6" t="s">
        <v>26</v>
      </c>
    </row>
    <row r="24" spans="1:13" ht="32.25" customHeight="1">
      <c r="A24" s="2">
        <f t="shared" si="0"/>
        <v>19</v>
      </c>
      <c r="B24" s="117"/>
      <c r="C24" s="5" t="s">
        <v>155</v>
      </c>
      <c r="D24" s="47" t="s">
        <v>156</v>
      </c>
      <c r="E24" s="6" t="s">
        <v>45</v>
      </c>
      <c r="F24" s="27" t="s">
        <v>46</v>
      </c>
      <c r="G24" s="6" t="s">
        <v>157</v>
      </c>
      <c r="H24" s="27" t="s">
        <v>48</v>
      </c>
      <c r="I24" s="6" t="s">
        <v>158</v>
      </c>
      <c r="J24" s="6" t="s">
        <v>159</v>
      </c>
      <c r="K24" s="6" t="s">
        <v>160</v>
      </c>
      <c r="L24" s="6" t="s">
        <v>52</v>
      </c>
      <c r="M24" s="6" t="s">
        <v>26</v>
      </c>
    </row>
    <row r="25" spans="1:13" ht="32.25" customHeight="1">
      <c r="A25" s="2">
        <f t="shared" si="0"/>
        <v>20</v>
      </c>
      <c r="B25" s="117"/>
      <c r="C25" s="5" t="s">
        <v>161</v>
      </c>
      <c r="D25" s="47" t="s">
        <v>162</v>
      </c>
      <c r="E25" s="6" t="s">
        <v>45</v>
      </c>
      <c r="F25" s="27" t="s">
        <v>46</v>
      </c>
      <c r="G25" s="6" t="s">
        <v>163</v>
      </c>
      <c r="H25" s="27" t="s">
        <v>48</v>
      </c>
      <c r="I25" s="6" t="s">
        <v>164</v>
      </c>
      <c r="J25" s="6" t="s">
        <v>165</v>
      </c>
      <c r="K25" s="6" t="s">
        <v>166</v>
      </c>
      <c r="L25" s="6" t="s">
        <v>52</v>
      </c>
      <c r="M25" s="6" t="s">
        <v>26</v>
      </c>
    </row>
    <row r="26" spans="1:13" ht="32.25" customHeight="1">
      <c r="A26" s="2">
        <f t="shared" si="0"/>
        <v>21</v>
      </c>
      <c r="B26" s="117"/>
      <c r="C26" s="5" t="s">
        <v>167</v>
      </c>
      <c r="D26" s="47" t="s">
        <v>168</v>
      </c>
      <c r="E26" s="6" t="s">
        <v>45</v>
      </c>
      <c r="F26" s="27" t="s">
        <v>46</v>
      </c>
      <c r="G26" s="6" t="s">
        <v>169</v>
      </c>
      <c r="H26" s="27" t="s">
        <v>48</v>
      </c>
      <c r="I26" s="6" t="s">
        <v>170</v>
      </c>
      <c r="J26" s="6" t="s">
        <v>171</v>
      </c>
      <c r="K26" s="6" t="s">
        <v>172</v>
      </c>
      <c r="L26" s="6" t="s">
        <v>52</v>
      </c>
      <c r="M26" s="6" t="s">
        <v>26</v>
      </c>
    </row>
    <row r="27" spans="1:13" ht="32.25" customHeight="1">
      <c r="A27" s="2">
        <f t="shared" si="0"/>
        <v>22</v>
      </c>
      <c r="B27" s="117"/>
      <c r="C27" s="5" t="s">
        <v>173</v>
      </c>
      <c r="D27" s="47" t="s">
        <v>174</v>
      </c>
      <c r="E27" s="6" t="s">
        <v>45</v>
      </c>
      <c r="F27" s="27" t="s">
        <v>46</v>
      </c>
      <c r="G27" s="6" t="s">
        <v>175</v>
      </c>
      <c r="H27" s="27" t="s">
        <v>48</v>
      </c>
      <c r="I27" s="6" t="s">
        <v>176</v>
      </c>
      <c r="J27" s="6" t="s">
        <v>177</v>
      </c>
      <c r="K27" s="6" t="s">
        <v>178</v>
      </c>
      <c r="L27" s="6" t="s">
        <v>52</v>
      </c>
      <c r="M27" s="6" t="s">
        <v>26</v>
      </c>
    </row>
    <row r="28" spans="1:13" ht="32.25" customHeight="1">
      <c r="A28" s="2">
        <f t="shared" si="0"/>
        <v>23</v>
      </c>
      <c r="B28" s="117"/>
      <c r="C28" s="5" t="s">
        <v>179</v>
      </c>
      <c r="D28" s="47" t="s">
        <v>180</v>
      </c>
      <c r="E28" s="6" t="s">
        <v>45</v>
      </c>
      <c r="F28" s="27" t="s">
        <v>46</v>
      </c>
      <c r="G28" s="6" t="s">
        <v>181</v>
      </c>
      <c r="H28" s="27" t="s">
        <v>48</v>
      </c>
      <c r="I28" s="6" t="s">
        <v>182</v>
      </c>
      <c r="J28" s="6" t="s">
        <v>183</v>
      </c>
      <c r="K28" s="6" t="s">
        <v>184</v>
      </c>
      <c r="L28" s="6" t="s">
        <v>52</v>
      </c>
      <c r="M28" s="6" t="s">
        <v>26</v>
      </c>
    </row>
    <row r="29" spans="1:13" ht="32.25" customHeight="1">
      <c r="A29" s="2">
        <f t="shared" si="0"/>
        <v>24</v>
      </c>
      <c r="B29" s="117"/>
      <c r="C29" s="5" t="s">
        <v>185</v>
      </c>
      <c r="D29" s="47" t="s">
        <v>186</v>
      </c>
      <c r="E29" s="6" t="s">
        <v>45</v>
      </c>
      <c r="F29" s="27" t="s">
        <v>46</v>
      </c>
      <c r="G29" s="6" t="s">
        <v>187</v>
      </c>
      <c r="H29" s="27" t="s">
        <v>48</v>
      </c>
      <c r="I29" s="6" t="s">
        <v>188</v>
      </c>
      <c r="J29" s="6" t="s">
        <v>189</v>
      </c>
      <c r="K29" s="6" t="s">
        <v>190</v>
      </c>
      <c r="L29" s="6" t="s">
        <v>52</v>
      </c>
      <c r="M29" s="6" t="s">
        <v>26</v>
      </c>
    </row>
    <row r="30" spans="1:13" ht="32.25" customHeight="1">
      <c r="A30" s="2">
        <f t="shared" si="0"/>
        <v>25</v>
      </c>
      <c r="B30" s="117"/>
      <c r="C30" s="5" t="s">
        <v>191</v>
      </c>
      <c r="D30" s="47" t="s">
        <v>192</v>
      </c>
      <c r="E30" s="6" t="s">
        <v>45</v>
      </c>
      <c r="F30" s="27" t="s">
        <v>46</v>
      </c>
      <c r="G30" s="6" t="s">
        <v>193</v>
      </c>
      <c r="H30" s="27" t="s">
        <v>48</v>
      </c>
      <c r="I30" s="6" t="s">
        <v>194</v>
      </c>
      <c r="J30" s="6" t="s">
        <v>195</v>
      </c>
      <c r="K30" s="6" t="s">
        <v>196</v>
      </c>
      <c r="L30" s="6" t="s">
        <v>52</v>
      </c>
      <c r="M30" s="6" t="s">
        <v>26</v>
      </c>
    </row>
    <row r="31" spans="1:13" ht="32.25" customHeight="1">
      <c r="A31" s="2">
        <f t="shared" si="0"/>
        <v>26</v>
      </c>
      <c r="B31" s="117"/>
      <c r="C31" s="5" t="s">
        <v>197</v>
      </c>
      <c r="D31" s="47" t="s">
        <v>198</v>
      </c>
      <c r="E31" s="6" t="s">
        <v>199</v>
      </c>
      <c r="F31" s="27" t="s">
        <v>200</v>
      </c>
      <c r="G31" s="6" t="s">
        <v>201</v>
      </c>
      <c r="H31" s="27" t="s">
        <v>48</v>
      </c>
      <c r="I31" s="6" t="s">
        <v>202</v>
      </c>
      <c r="J31" s="6" t="s">
        <v>203</v>
      </c>
      <c r="K31" s="6" t="s">
        <v>204</v>
      </c>
      <c r="L31" s="6" t="s">
        <v>205</v>
      </c>
      <c r="M31" s="6" t="s">
        <v>206</v>
      </c>
    </row>
    <row r="32" spans="1:13" ht="32.25" customHeight="1">
      <c r="A32" s="2">
        <f t="shared" si="0"/>
        <v>27</v>
      </c>
      <c r="B32" s="117"/>
      <c r="C32" s="5" t="s">
        <v>207</v>
      </c>
      <c r="D32" s="47" t="s">
        <v>208</v>
      </c>
      <c r="E32" s="6" t="s">
        <v>199</v>
      </c>
      <c r="F32" s="27" t="s">
        <v>200</v>
      </c>
      <c r="G32" s="6" t="s">
        <v>209</v>
      </c>
      <c r="H32" s="27" t="s">
        <v>48</v>
      </c>
      <c r="I32" s="6" t="s">
        <v>210</v>
      </c>
      <c r="J32" s="6" t="s">
        <v>211</v>
      </c>
      <c r="K32" s="6" t="s">
        <v>212</v>
      </c>
      <c r="L32" s="6" t="s">
        <v>205</v>
      </c>
      <c r="M32" s="6" t="s">
        <v>206</v>
      </c>
    </row>
    <row r="33" spans="1:13" ht="32.25" customHeight="1">
      <c r="A33" s="2">
        <f t="shared" si="0"/>
        <v>28</v>
      </c>
      <c r="B33" s="117"/>
      <c r="C33" s="5" t="s">
        <v>213</v>
      </c>
      <c r="D33" s="47" t="s">
        <v>214</v>
      </c>
      <c r="E33" s="6" t="s">
        <v>199</v>
      </c>
      <c r="F33" s="27" t="s">
        <v>200</v>
      </c>
      <c r="G33" s="6" t="s">
        <v>215</v>
      </c>
      <c r="H33" s="27" t="s">
        <v>48</v>
      </c>
      <c r="I33" s="6" t="s">
        <v>216</v>
      </c>
      <c r="J33" s="6" t="s">
        <v>217</v>
      </c>
      <c r="K33" s="6" t="s">
        <v>218</v>
      </c>
      <c r="L33" s="6" t="s">
        <v>205</v>
      </c>
      <c r="M33" s="6" t="s">
        <v>206</v>
      </c>
    </row>
    <row r="34" spans="1:13" ht="32.25" customHeight="1">
      <c r="A34" s="2">
        <f t="shared" si="0"/>
        <v>29</v>
      </c>
      <c r="B34" s="117"/>
      <c r="C34" s="5" t="s">
        <v>219</v>
      </c>
      <c r="D34" s="47" t="s">
        <v>220</v>
      </c>
      <c r="E34" s="6" t="s">
        <v>199</v>
      </c>
      <c r="F34" s="27" t="s">
        <v>200</v>
      </c>
      <c r="G34" s="6" t="s">
        <v>221</v>
      </c>
      <c r="H34" s="27" t="s">
        <v>48</v>
      </c>
      <c r="I34" s="6" t="s">
        <v>222</v>
      </c>
      <c r="J34" s="6" t="s">
        <v>223</v>
      </c>
      <c r="K34" s="6" t="s">
        <v>224</v>
      </c>
      <c r="L34" s="6" t="s">
        <v>205</v>
      </c>
      <c r="M34" s="6" t="s">
        <v>206</v>
      </c>
    </row>
    <row r="35" spans="1:13" ht="32.25" customHeight="1">
      <c r="A35" s="2">
        <f t="shared" si="0"/>
        <v>30</v>
      </c>
      <c r="B35" s="117"/>
      <c r="C35" s="5" t="s">
        <v>225</v>
      </c>
      <c r="D35" s="47" t="s">
        <v>226</v>
      </c>
      <c r="E35" s="6" t="s">
        <v>199</v>
      </c>
      <c r="F35" s="27" t="s">
        <v>200</v>
      </c>
      <c r="G35" s="6" t="s">
        <v>227</v>
      </c>
      <c r="H35" s="27" t="s">
        <v>48</v>
      </c>
      <c r="I35" s="6" t="s">
        <v>228</v>
      </c>
      <c r="J35" s="6" t="s">
        <v>229</v>
      </c>
      <c r="K35" s="6" t="s">
        <v>230</v>
      </c>
      <c r="L35" s="6" t="s">
        <v>205</v>
      </c>
      <c r="M35" s="6" t="s">
        <v>206</v>
      </c>
    </row>
    <row r="36" spans="1:13" ht="32.25" customHeight="1">
      <c r="A36" s="2">
        <f t="shared" si="0"/>
        <v>31</v>
      </c>
      <c r="B36" s="117"/>
      <c r="C36" s="5" t="s">
        <v>231</v>
      </c>
      <c r="D36" s="47" t="s">
        <v>232</v>
      </c>
      <c r="E36" s="6" t="s">
        <v>199</v>
      </c>
      <c r="F36" s="27" t="s">
        <v>200</v>
      </c>
      <c r="G36" s="6" t="s">
        <v>233</v>
      </c>
      <c r="H36" s="27" t="s">
        <v>48</v>
      </c>
      <c r="I36" s="6" t="s">
        <v>234</v>
      </c>
      <c r="J36" s="6" t="s">
        <v>235</v>
      </c>
      <c r="K36" s="6" t="s">
        <v>236</v>
      </c>
      <c r="L36" s="6" t="s">
        <v>205</v>
      </c>
      <c r="M36" s="6" t="s">
        <v>206</v>
      </c>
    </row>
    <row r="37" spans="1:13" ht="32.25" customHeight="1">
      <c r="A37" s="2">
        <f t="shared" si="0"/>
        <v>32</v>
      </c>
      <c r="B37" s="117"/>
      <c r="C37" s="5" t="s">
        <v>237</v>
      </c>
      <c r="D37" s="47" t="s">
        <v>238</v>
      </c>
      <c r="E37" s="6" t="s">
        <v>199</v>
      </c>
      <c r="F37" s="27" t="s">
        <v>200</v>
      </c>
      <c r="G37" s="6" t="s">
        <v>239</v>
      </c>
      <c r="H37" s="27" t="s">
        <v>48</v>
      </c>
      <c r="I37" s="6" t="s">
        <v>240</v>
      </c>
      <c r="J37" s="6" t="s">
        <v>241</v>
      </c>
      <c r="K37" s="6" t="s">
        <v>242</v>
      </c>
      <c r="L37" s="6" t="s">
        <v>205</v>
      </c>
      <c r="M37" s="6" t="s">
        <v>206</v>
      </c>
    </row>
    <row r="38" spans="1:13" ht="32.25" customHeight="1">
      <c r="A38" s="2">
        <f t="shared" si="0"/>
        <v>33</v>
      </c>
      <c r="B38" s="117"/>
      <c r="C38" s="5" t="s">
        <v>243</v>
      </c>
      <c r="D38" s="47" t="s">
        <v>244</v>
      </c>
      <c r="E38" s="6" t="s">
        <v>199</v>
      </c>
      <c r="F38" s="27" t="s">
        <v>200</v>
      </c>
      <c r="G38" s="6" t="s">
        <v>245</v>
      </c>
      <c r="H38" s="27" t="s">
        <v>48</v>
      </c>
      <c r="I38" s="6" t="s">
        <v>246</v>
      </c>
      <c r="J38" s="6" t="s">
        <v>247</v>
      </c>
      <c r="K38" s="6" t="s">
        <v>248</v>
      </c>
      <c r="L38" s="6" t="s">
        <v>205</v>
      </c>
      <c r="M38" s="6" t="s">
        <v>206</v>
      </c>
    </row>
    <row r="39" spans="1:13" ht="32.25" customHeight="1">
      <c r="A39" s="2">
        <f t="shared" si="0"/>
        <v>34</v>
      </c>
      <c r="B39" s="117"/>
      <c r="C39" s="5" t="s">
        <v>249</v>
      </c>
      <c r="D39" s="47" t="s">
        <v>250</v>
      </c>
      <c r="E39" s="6" t="s">
        <v>199</v>
      </c>
      <c r="F39" s="27" t="s">
        <v>200</v>
      </c>
      <c r="G39" s="6" t="s">
        <v>251</v>
      </c>
      <c r="H39" s="27" t="s">
        <v>48</v>
      </c>
      <c r="I39" s="6" t="s">
        <v>252</v>
      </c>
      <c r="J39" s="6" t="s">
        <v>253</v>
      </c>
      <c r="K39" s="6" t="s">
        <v>254</v>
      </c>
      <c r="L39" s="6" t="s">
        <v>205</v>
      </c>
      <c r="M39" s="6" t="s">
        <v>206</v>
      </c>
    </row>
    <row r="40" spans="1:13" ht="32.25" customHeight="1">
      <c r="A40" s="2">
        <f t="shared" si="0"/>
        <v>35</v>
      </c>
      <c r="B40" s="117"/>
      <c r="C40" s="5" t="s">
        <v>255</v>
      </c>
      <c r="D40" s="47" t="s">
        <v>256</v>
      </c>
      <c r="E40" s="6" t="s">
        <v>199</v>
      </c>
      <c r="F40" s="27" t="s">
        <v>200</v>
      </c>
      <c r="G40" s="6" t="s">
        <v>257</v>
      </c>
      <c r="H40" s="27" t="s">
        <v>48</v>
      </c>
      <c r="I40" s="6" t="s">
        <v>258</v>
      </c>
      <c r="J40" s="6" t="s">
        <v>259</v>
      </c>
      <c r="K40" s="6" t="s">
        <v>260</v>
      </c>
      <c r="L40" s="6" t="s">
        <v>205</v>
      </c>
      <c r="M40" s="6" t="s">
        <v>206</v>
      </c>
    </row>
    <row r="41" spans="1:13" ht="32.25" customHeight="1">
      <c r="A41" s="2">
        <f t="shared" si="0"/>
        <v>36</v>
      </c>
      <c r="B41" s="117"/>
      <c r="C41" s="5" t="s">
        <v>261</v>
      </c>
      <c r="D41" s="47" t="s">
        <v>262</v>
      </c>
      <c r="E41" s="6" t="s">
        <v>199</v>
      </c>
      <c r="F41" s="27" t="s">
        <v>200</v>
      </c>
      <c r="G41" s="6" t="s">
        <v>263</v>
      </c>
      <c r="H41" s="27" t="s">
        <v>48</v>
      </c>
      <c r="I41" s="6" t="s">
        <v>264</v>
      </c>
      <c r="J41" s="6" t="s">
        <v>265</v>
      </c>
      <c r="K41" s="6" t="s">
        <v>266</v>
      </c>
      <c r="L41" s="6" t="s">
        <v>205</v>
      </c>
      <c r="M41" s="6" t="s">
        <v>206</v>
      </c>
    </row>
    <row r="42" spans="1:13" ht="32.25" customHeight="1">
      <c r="A42" s="2">
        <f t="shared" si="0"/>
        <v>37</v>
      </c>
      <c r="B42" s="117"/>
      <c r="C42" s="5" t="s">
        <v>267</v>
      </c>
      <c r="D42" s="47" t="s">
        <v>268</v>
      </c>
      <c r="E42" s="6" t="s">
        <v>199</v>
      </c>
      <c r="F42" s="27" t="s">
        <v>200</v>
      </c>
      <c r="G42" s="6" t="s">
        <v>269</v>
      </c>
      <c r="H42" s="27" t="s">
        <v>48</v>
      </c>
      <c r="I42" s="6" t="s">
        <v>270</v>
      </c>
      <c r="J42" s="6" t="s">
        <v>271</v>
      </c>
      <c r="K42" s="6" t="s">
        <v>272</v>
      </c>
      <c r="L42" s="6" t="s">
        <v>205</v>
      </c>
      <c r="M42" s="6" t="s">
        <v>206</v>
      </c>
    </row>
    <row r="43" spans="1:13" ht="32.25" customHeight="1">
      <c r="A43" s="2">
        <f t="shared" si="0"/>
        <v>38</v>
      </c>
      <c r="B43" s="117"/>
      <c r="C43" s="5" t="s">
        <v>273</v>
      </c>
      <c r="D43" s="47" t="s">
        <v>274</v>
      </c>
      <c r="E43" s="6" t="s">
        <v>199</v>
      </c>
      <c r="F43" s="27" t="s">
        <v>200</v>
      </c>
      <c r="G43" s="6" t="s">
        <v>275</v>
      </c>
      <c r="H43" s="27" t="s">
        <v>48</v>
      </c>
      <c r="I43" s="6" t="s">
        <v>276</v>
      </c>
      <c r="J43" s="6" t="s">
        <v>277</v>
      </c>
      <c r="K43" s="6" t="s">
        <v>278</v>
      </c>
      <c r="L43" s="6" t="s">
        <v>205</v>
      </c>
      <c r="M43" s="6" t="s">
        <v>206</v>
      </c>
    </row>
    <row r="44" spans="1:13" ht="32.25" customHeight="1">
      <c r="A44" s="2">
        <f t="shared" si="0"/>
        <v>39</v>
      </c>
      <c r="B44" s="117"/>
      <c r="C44" s="5" t="s">
        <v>279</v>
      </c>
      <c r="D44" s="47" t="s">
        <v>280</v>
      </c>
      <c r="E44" s="6" t="s">
        <v>199</v>
      </c>
      <c r="F44" s="27" t="s">
        <v>200</v>
      </c>
      <c r="G44" s="6" t="s">
        <v>281</v>
      </c>
      <c r="H44" s="27" t="s">
        <v>48</v>
      </c>
      <c r="I44" s="6" t="s">
        <v>282</v>
      </c>
      <c r="J44" s="6" t="s">
        <v>283</v>
      </c>
      <c r="K44" s="6" t="s">
        <v>284</v>
      </c>
      <c r="L44" s="6" t="s">
        <v>205</v>
      </c>
      <c r="M44" s="6" t="s">
        <v>206</v>
      </c>
    </row>
    <row r="45" spans="1:13" ht="32.25" customHeight="1">
      <c r="A45" s="2">
        <f t="shared" si="0"/>
        <v>40</v>
      </c>
      <c r="B45" s="117"/>
      <c r="C45" s="5" t="s">
        <v>285</v>
      </c>
      <c r="D45" s="47" t="s">
        <v>286</v>
      </c>
      <c r="E45" s="6" t="s">
        <v>199</v>
      </c>
      <c r="F45" s="27" t="s">
        <v>200</v>
      </c>
      <c r="G45" s="6" t="s">
        <v>287</v>
      </c>
      <c r="H45" s="27" t="s">
        <v>48</v>
      </c>
      <c r="I45" s="6" t="s">
        <v>288</v>
      </c>
      <c r="J45" s="6" t="s">
        <v>289</v>
      </c>
      <c r="K45" s="6" t="s">
        <v>290</v>
      </c>
      <c r="L45" s="6" t="s">
        <v>205</v>
      </c>
      <c r="M45" s="6" t="s">
        <v>206</v>
      </c>
    </row>
    <row r="46" spans="1:13" ht="32.25" customHeight="1">
      <c r="A46" s="2">
        <f t="shared" si="0"/>
        <v>41</v>
      </c>
      <c r="B46" s="117"/>
      <c r="C46" s="5" t="s">
        <v>291</v>
      </c>
      <c r="D46" s="47" t="s">
        <v>292</v>
      </c>
      <c r="E46" s="6" t="s">
        <v>199</v>
      </c>
      <c r="F46" s="27" t="s">
        <v>200</v>
      </c>
      <c r="G46" s="6" t="s">
        <v>293</v>
      </c>
      <c r="H46" s="27" t="s">
        <v>48</v>
      </c>
      <c r="I46" s="6" t="s">
        <v>294</v>
      </c>
      <c r="J46" s="6" t="s">
        <v>295</v>
      </c>
      <c r="K46" s="6" t="s">
        <v>296</v>
      </c>
      <c r="L46" s="6" t="s">
        <v>205</v>
      </c>
      <c r="M46" s="6" t="s">
        <v>206</v>
      </c>
    </row>
    <row r="47" spans="1:13" ht="32.25" customHeight="1">
      <c r="A47" s="2">
        <f t="shared" si="0"/>
        <v>42</v>
      </c>
      <c r="B47" s="117"/>
      <c r="C47" s="5" t="s">
        <v>297</v>
      </c>
      <c r="D47" s="47" t="s">
        <v>298</v>
      </c>
      <c r="E47" s="6" t="s">
        <v>199</v>
      </c>
      <c r="F47" s="27" t="s">
        <v>200</v>
      </c>
      <c r="G47" s="6" t="s">
        <v>299</v>
      </c>
      <c r="H47" s="27" t="s">
        <v>48</v>
      </c>
      <c r="I47" s="6" t="s">
        <v>300</v>
      </c>
      <c r="J47" s="6" t="s">
        <v>301</v>
      </c>
      <c r="K47" s="6" t="s">
        <v>302</v>
      </c>
      <c r="L47" s="6" t="s">
        <v>205</v>
      </c>
      <c r="M47" s="6" t="s">
        <v>206</v>
      </c>
    </row>
    <row r="48" spans="1:13" ht="32.25" customHeight="1">
      <c r="A48" s="2">
        <f t="shared" si="0"/>
        <v>43</v>
      </c>
      <c r="B48" s="117"/>
      <c r="C48" s="5" t="s">
        <v>303</v>
      </c>
      <c r="D48" s="47" t="s">
        <v>304</v>
      </c>
      <c r="E48" s="6" t="s">
        <v>199</v>
      </c>
      <c r="F48" s="27" t="s">
        <v>200</v>
      </c>
      <c r="G48" s="6" t="s">
        <v>305</v>
      </c>
      <c r="H48" s="27" t="s">
        <v>48</v>
      </c>
      <c r="I48" s="6" t="s">
        <v>306</v>
      </c>
      <c r="J48" s="6" t="s">
        <v>307</v>
      </c>
      <c r="K48" s="6" t="s">
        <v>308</v>
      </c>
      <c r="L48" s="6" t="s">
        <v>205</v>
      </c>
      <c r="M48" s="6" t="s">
        <v>206</v>
      </c>
    </row>
    <row r="49" spans="1:13" ht="32.25" customHeight="1">
      <c r="A49" s="2">
        <f t="shared" si="0"/>
        <v>44</v>
      </c>
      <c r="B49" s="117"/>
      <c r="C49" s="5" t="s">
        <v>309</v>
      </c>
      <c r="D49" s="47" t="s">
        <v>310</v>
      </c>
      <c r="E49" s="6" t="s">
        <v>199</v>
      </c>
      <c r="F49" s="27" t="s">
        <v>200</v>
      </c>
      <c r="G49" s="6" t="s">
        <v>311</v>
      </c>
      <c r="H49" s="27" t="s">
        <v>48</v>
      </c>
      <c r="I49" s="6" t="s">
        <v>312</v>
      </c>
      <c r="J49" s="6" t="s">
        <v>313</v>
      </c>
      <c r="K49" s="6" t="s">
        <v>314</v>
      </c>
      <c r="L49" s="6" t="s">
        <v>205</v>
      </c>
      <c r="M49" s="6" t="s">
        <v>206</v>
      </c>
    </row>
    <row r="50" spans="1:13" ht="32.25" customHeight="1">
      <c r="A50" s="2">
        <f t="shared" si="0"/>
        <v>45</v>
      </c>
      <c r="B50" s="117"/>
      <c r="C50" s="5" t="s">
        <v>315</v>
      </c>
      <c r="D50" s="47" t="s">
        <v>316</v>
      </c>
      <c r="E50" s="6" t="s">
        <v>199</v>
      </c>
      <c r="F50" s="27" t="s">
        <v>200</v>
      </c>
      <c r="G50" s="6" t="s">
        <v>317</v>
      </c>
      <c r="H50" s="27" t="s">
        <v>48</v>
      </c>
      <c r="I50" s="6" t="s">
        <v>318</v>
      </c>
      <c r="J50" s="6" t="s">
        <v>319</v>
      </c>
      <c r="K50" s="6" t="s">
        <v>320</v>
      </c>
      <c r="L50" s="6" t="s">
        <v>205</v>
      </c>
      <c r="M50" s="6" t="s">
        <v>206</v>
      </c>
    </row>
    <row r="51" spans="1:13" ht="32.25" customHeight="1">
      <c r="A51" s="2">
        <f t="shared" si="0"/>
        <v>46</v>
      </c>
      <c r="B51" s="117"/>
      <c r="C51" s="5" t="s">
        <v>321</v>
      </c>
      <c r="D51" s="47" t="s">
        <v>322</v>
      </c>
      <c r="E51" s="6" t="s">
        <v>199</v>
      </c>
      <c r="F51" s="27" t="s">
        <v>200</v>
      </c>
      <c r="G51" s="6" t="s">
        <v>323</v>
      </c>
      <c r="H51" s="27" t="s">
        <v>48</v>
      </c>
      <c r="I51" s="6" t="s">
        <v>324</v>
      </c>
      <c r="J51" s="6" t="s">
        <v>325</v>
      </c>
      <c r="K51" s="6" t="s">
        <v>326</v>
      </c>
      <c r="L51" s="6" t="s">
        <v>205</v>
      </c>
      <c r="M51" s="6" t="s">
        <v>206</v>
      </c>
    </row>
    <row r="52" spans="1:13" ht="32.25" customHeight="1">
      <c r="A52" s="2">
        <f t="shared" si="0"/>
        <v>47</v>
      </c>
      <c r="B52" s="117"/>
      <c r="C52" s="5" t="s">
        <v>327</v>
      </c>
      <c r="D52" s="47" t="s">
        <v>328</v>
      </c>
      <c r="E52" s="6" t="s">
        <v>199</v>
      </c>
      <c r="F52" s="27" t="s">
        <v>200</v>
      </c>
      <c r="G52" s="6" t="s">
        <v>329</v>
      </c>
      <c r="H52" s="27" t="s">
        <v>48</v>
      </c>
      <c r="I52" s="6" t="s">
        <v>330</v>
      </c>
      <c r="J52" s="6" t="s">
        <v>331</v>
      </c>
      <c r="K52" s="6" t="s">
        <v>332</v>
      </c>
      <c r="L52" s="6" t="s">
        <v>205</v>
      </c>
      <c r="M52" s="6" t="s">
        <v>206</v>
      </c>
    </row>
    <row r="53" spans="1:13" ht="32.25" customHeight="1">
      <c r="A53" s="2">
        <f t="shared" si="0"/>
        <v>48</v>
      </c>
      <c r="B53" s="117"/>
      <c r="C53" s="5" t="s">
        <v>333</v>
      </c>
      <c r="D53" s="47" t="s">
        <v>334</v>
      </c>
      <c r="E53" s="6" t="s">
        <v>199</v>
      </c>
      <c r="F53" s="27" t="s">
        <v>200</v>
      </c>
      <c r="G53" s="6" t="s">
        <v>335</v>
      </c>
      <c r="H53" s="27" t="s">
        <v>48</v>
      </c>
      <c r="I53" s="6" t="s">
        <v>336</v>
      </c>
      <c r="J53" s="6" t="s">
        <v>337</v>
      </c>
      <c r="K53" s="6" t="s">
        <v>338</v>
      </c>
      <c r="L53" s="6" t="s">
        <v>205</v>
      </c>
      <c r="M53" s="6" t="s">
        <v>206</v>
      </c>
    </row>
    <row r="54" spans="1:13" ht="32.25" customHeight="1">
      <c r="A54" s="2">
        <f t="shared" si="0"/>
        <v>49</v>
      </c>
      <c r="B54" s="117"/>
      <c r="C54" s="5" t="s">
        <v>339</v>
      </c>
      <c r="D54" s="47" t="s">
        <v>340</v>
      </c>
      <c r="E54" s="6" t="s">
        <v>199</v>
      </c>
      <c r="F54" s="27" t="s">
        <v>200</v>
      </c>
      <c r="G54" s="6" t="s">
        <v>341</v>
      </c>
      <c r="H54" s="27" t="s">
        <v>48</v>
      </c>
      <c r="I54" s="6" t="s">
        <v>342</v>
      </c>
      <c r="J54" s="6" t="s">
        <v>343</v>
      </c>
      <c r="K54" s="6" t="s">
        <v>344</v>
      </c>
      <c r="L54" s="6" t="s">
        <v>205</v>
      </c>
      <c r="M54" s="6" t="s">
        <v>206</v>
      </c>
    </row>
    <row r="55" spans="1:13" ht="32.25" customHeight="1">
      <c r="A55" s="2">
        <f t="shared" si="0"/>
        <v>50</v>
      </c>
      <c r="B55" s="117"/>
      <c r="C55" s="5" t="s">
        <v>345</v>
      </c>
      <c r="D55" s="47" t="s">
        <v>346</v>
      </c>
      <c r="E55" s="6" t="s">
        <v>347</v>
      </c>
      <c r="F55" s="27" t="s">
        <v>348</v>
      </c>
      <c r="G55" s="6" t="s">
        <v>349</v>
      </c>
      <c r="H55" s="27" t="s">
        <v>48</v>
      </c>
      <c r="I55" s="6" t="s">
        <v>350</v>
      </c>
      <c r="J55" s="6" t="s">
        <v>351</v>
      </c>
      <c r="K55" s="6" t="s">
        <v>352</v>
      </c>
      <c r="L55" s="6" t="s">
        <v>205</v>
      </c>
      <c r="M55" s="6" t="s">
        <v>206</v>
      </c>
    </row>
    <row r="56" spans="1:13" ht="32.25" customHeight="1">
      <c r="A56" s="2">
        <f t="shared" si="0"/>
        <v>51</v>
      </c>
      <c r="B56" s="117"/>
      <c r="C56" s="5" t="s">
        <v>353</v>
      </c>
      <c r="D56" s="47" t="s">
        <v>354</v>
      </c>
      <c r="E56" s="6" t="s">
        <v>347</v>
      </c>
      <c r="F56" s="27" t="s">
        <v>348</v>
      </c>
      <c r="G56" s="6" t="s">
        <v>355</v>
      </c>
      <c r="H56" s="27" t="s">
        <v>48</v>
      </c>
      <c r="I56" s="6" t="s">
        <v>356</v>
      </c>
      <c r="J56" s="6" t="s">
        <v>357</v>
      </c>
      <c r="K56" s="6" t="s">
        <v>358</v>
      </c>
      <c r="L56" s="6" t="s">
        <v>359</v>
      </c>
      <c r="M56" s="6" t="s">
        <v>360</v>
      </c>
    </row>
    <row r="57" spans="1:13" ht="32.25" customHeight="1">
      <c r="A57" s="2">
        <f t="shared" si="0"/>
        <v>52</v>
      </c>
      <c r="B57" s="117"/>
      <c r="C57" s="5" t="s">
        <v>361</v>
      </c>
      <c r="D57" s="47" t="s">
        <v>362</v>
      </c>
      <c r="E57" s="6" t="s">
        <v>347</v>
      </c>
      <c r="F57" s="27" t="s">
        <v>348</v>
      </c>
      <c r="G57" s="6" t="s">
        <v>363</v>
      </c>
      <c r="H57" s="27" t="s">
        <v>48</v>
      </c>
      <c r="I57" s="6" t="s">
        <v>364</v>
      </c>
      <c r="J57" s="6" t="s">
        <v>365</v>
      </c>
      <c r="K57" s="6" t="s">
        <v>366</v>
      </c>
      <c r="L57" s="6" t="s">
        <v>359</v>
      </c>
      <c r="M57" s="6" t="s">
        <v>360</v>
      </c>
    </row>
    <row r="58" spans="1:13" ht="32.25" customHeight="1">
      <c r="A58" s="2">
        <f t="shared" si="0"/>
        <v>53</v>
      </c>
      <c r="B58" s="117"/>
      <c r="C58" s="5" t="s">
        <v>367</v>
      </c>
      <c r="D58" s="47" t="s">
        <v>368</v>
      </c>
      <c r="E58" s="6" t="s">
        <v>347</v>
      </c>
      <c r="F58" s="27" t="s">
        <v>348</v>
      </c>
      <c r="G58" s="6" t="s">
        <v>369</v>
      </c>
      <c r="H58" s="27" t="s">
        <v>48</v>
      </c>
      <c r="I58" s="6" t="s">
        <v>370</v>
      </c>
      <c r="J58" s="6" t="s">
        <v>371</v>
      </c>
      <c r="K58" s="6" t="s">
        <v>372</v>
      </c>
      <c r="L58" s="6" t="s">
        <v>359</v>
      </c>
      <c r="M58" s="6" t="s">
        <v>360</v>
      </c>
    </row>
    <row r="59" spans="1:13" ht="32.25" customHeight="1">
      <c r="A59" s="2">
        <f t="shared" si="0"/>
        <v>54</v>
      </c>
      <c r="B59" s="117"/>
      <c r="C59" s="5" t="s">
        <v>373</v>
      </c>
      <c r="D59" s="47" t="s">
        <v>374</v>
      </c>
      <c r="E59" s="6" t="s">
        <v>347</v>
      </c>
      <c r="F59" s="27" t="s">
        <v>348</v>
      </c>
      <c r="G59" s="6" t="s">
        <v>375</v>
      </c>
      <c r="H59" s="27" t="s">
        <v>48</v>
      </c>
      <c r="I59" s="6" t="s">
        <v>376</v>
      </c>
      <c r="J59" s="6" t="s">
        <v>377</v>
      </c>
      <c r="K59" s="6" t="s">
        <v>378</v>
      </c>
      <c r="L59" s="6" t="s">
        <v>359</v>
      </c>
      <c r="M59" s="6" t="s">
        <v>360</v>
      </c>
    </row>
    <row r="60" spans="1:13" ht="32.25" customHeight="1">
      <c r="A60" s="2">
        <f t="shared" si="0"/>
        <v>55</v>
      </c>
      <c r="B60" s="117"/>
      <c r="C60" s="5" t="s">
        <v>379</v>
      </c>
      <c r="D60" s="47" t="s">
        <v>380</v>
      </c>
      <c r="E60" s="6" t="s">
        <v>347</v>
      </c>
      <c r="F60" s="27" t="s">
        <v>348</v>
      </c>
      <c r="G60" s="6" t="s">
        <v>381</v>
      </c>
      <c r="H60" s="27" t="s">
        <v>48</v>
      </c>
      <c r="I60" s="6" t="s">
        <v>382</v>
      </c>
      <c r="J60" s="6" t="s">
        <v>383</v>
      </c>
      <c r="K60" s="6" t="s">
        <v>384</v>
      </c>
      <c r="L60" s="6" t="s">
        <v>359</v>
      </c>
      <c r="M60" s="6" t="s">
        <v>360</v>
      </c>
    </row>
    <row r="61" spans="1:13" ht="32.25" customHeight="1">
      <c r="A61" s="2">
        <f t="shared" si="0"/>
        <v>56</v>
      </c>
      <c r="B61" s="117"/>
      <c r="C61" s="5" t="s">
        <v>385</v>
      </c>
      <c r="D61" s="47" t="s">
        <v>386</v>
      </c>
      <c r="E61" s="6" t="s">
        <v>347</v>
      </c>
      <c r="F61" s="27" t="s">
        <v>348</v>
      </c>
      <c r="G61" s="6" t="s">
        <v>387</v>
      </c>
      <c r="H61" s="27" t="s">
        <v>48</v>
      </c>
      <c r="I61" s="6" t="s">
        <v>388</v>
      </c>
      <c r="J61" s="6" t="s">
        <v>389</v>
      </c>
      <c r="K61" s="6" t="s">
        <v>390</v>
      </c>
      <c r="L61" s="6" t="s">
        <v>359</v>
      </c>
      <c r="M61" s="6" t="s">
        <v>360</v>
      </c>
    </row>
    <row r="62" spans="1:13" ht="32.25" customHeight="1">
      <c r="A62" s="2">
        <f t="shared" si="0"/>
        <v>57</v>
      </c>
      <c r="B62" s="117"/>
      <c r="C62" s="5" t="s">
        <v>391</v>
      </c>
      <c r="D62" s="47" t="s">
        <v>392</v>
      </c>
      <c r="E62" s="6" t="s">
        <v>347</v>
      </c>
      <c r="F62" s="27" t="s">
        <v>348</v>
      </c>
      <c r="G62" s="6" t="s">
        <v>393</v>
      </c>
      <c r="H62" s="27" t="s">
        <v>48</v>
      </c>
      <c r="I62" s="6" t="s">
        <v>394</v>
      </c>
      <c r="J62" s="6" t="s">
        <v>395</v>
      </c>
      <c r="K62" s="6" t="s">
        <v>396</v>
      </c>
      <c r="L62" s="6" t="s">
        <v>359</v>
      </c>
      <c r="M62" s="6" t="s">
        <v>360</v>
      </c>
    </row>
    <row r="63" spans="1:13" ht="32.25" customHeight="1">
      <c r="A63" s="2">
        <f t="shared" si="0"/>
        <v>58</v>
      </c>
      <c r="B63" s="117"/>
      <c r="C63" s="5" t="s">
        <v>397</v>
      </c>
      <c r="D63" s="47" t="s">
        <v>398</v>
      </c>
      <c r="E63" s="6" t="s">
        <v>347</v>
      </c>
      <c r="F63" s="27" t="s">
        <v>348</v>
      </c>
      <c r="G63" s="6" t="s">
        <v>399</v>
      </c>
      <c r="H63" s="27" t="s">
        <v>48</v>
      </c>
      <c r="I63" s="6" t="s">
        <v>400</v>
      </c>
      <c r="J63" s="6" t="s">
        <v>401</v>
      </c>
      <c r="K63" s="6" t="s">
        <v>402</v>
      </c>
      <c r="L63" s="6" t="s">
        <v>359</v>
      </c>
      <c r="M63" s="6" t="s">
        <v>360</v>
      </c>
    </row>
    <row r="64" spans="1:13" ht="32.25" customHeight="1">
      <c r="A64" s="2">
        <f t="shared" si="0"/>
        <v>59</v>
      </c>
      <c r="B64" s="117"/>
      <c r="C64" s="5" t="s">
        <v>403</v>
      </c>
      <c r="D64" s="47" t="s">
        <v>404</v>
      </c>
      <c r="E64" s="6" t="s">
        <v>347</v>
      </c>
      <c r="F64" s="27" t="s">
        <v>348</v>
      </c>
      <c r="G64" s="6" t="s">
        <v>405</v>
      </c>
      <c r="H64" s="27" t="s">
        <v>48</v>
      </c>
      <c r="I64" s="6" t="s">
        <v>406</v>
      </c>
      <c r="J64" s="6" t="s">
        <v>407</v>
      </c>
      <c r="K64" s="6" t="s">
        <v>408</v>
      </c>
      <c r="L64" s="6" t="s">
        <v>359</v>
      </c>
      <c r="M64" s="6" t="s">
        <v>360</v>
      </c>
    </row>
    <row r="65" spans="1:13" ht="32.25" customHeight="1">
      <c r="A65" s="2">
        <f t="shared" si="0"/>
        <v>60</v>
      </c>
      <c r="B65" s="117"/>
      <c r="C65" s="5" t="s">
        <v>409</v>
      </c>
      <c r="D65" s="47" t="s">
        <v>410</v>
      </c>
      <c r="E65" s="6" t="s">
        <v>347</v>
      </c>
      <c r="F65" s="27" t="s">
        <v>348</v>
      </c>
      <c r="G65" s="6" t="s">
        <v>411</v>
      </c>
      <c r="H65" s="27" t="s">
        <v>48</v>
      </c>
      <c r="I65" s="6" t="s">
        <v>412</v>
      </c>
      <c r="J65" s="6" t="s">
        <v>413</v>
      </c>
      <c r="K65" s="6" t="s">
        <v>414</v>
      </c>
      <c r="L65" s="6" t="s">
        <v>359</v>
      </c>
      <c r="M65" s="6" t="s">
        <v>360</v>
      </c>
    </row>
    <row r="66" spans="1:13" ht="32.25" customHeight="1">
      <c r="A66" s="2">
        <f t="shared" si="0"/>
        <v>61</v>
      </c>
      <c r="B66" s="117"/>
      <c r="C66" s="5" t="s">
        <v>415</v>
      </c>
      <c r="D66" s="47" t="s">
        <v>416</v>
      </c>
      <c r="E66" s="6" t="s">
        <v>347</v>
      </c>
      <c r="F66" s="27" t="s">
        <v>348</v>
      </c>
      <c r="G66" s="6" t="s">
        <v>417</v>
      </c>
      <c r="H66" s="27" t="s">
        <v>48</v>
      </c>
      <c r="I66" s="6" t="s">
        <v>418</v>
      </c>
      <c r="J66" s="6" t="s">
        <v>419</v>
      </c>
      <c r="K66" s="6" t="s">
        <v>420</v>
      </c>
      <c r="L66" s="6" t="s">
        <v>359</v>
      </c>
      <c r="M66" s="6" t="s">
        <v>360</v>
      </c>
    </row>
    <row r="67" spans="1:13" ht="32.25" customHeight="1">
      <c r="A67" s="2">
        <f t="shared" si="0"/>
        <v>62</v>
      </c>
      <c r="B67" s="117"/>
      <c r="C67" s="5" t="s">
        <v>421</v>
      </c>
      <c r="D67" s="47" t="s">
        <v>422</v>
      </c>
      <c r="E67" s="6" t="s">
        <v>347</v>
      </c>
      <c r="F67" s="27" t="s">
        <v>348</v>
      </c>
      <c r="G67" s="6" t="s">
        <v>423</v>
      </c>
      <c r="H67" s="27" t="s">
        <v>48</v>
      </c>
      <c r="I67" s="6" t="s">
        <v>424</v>
      </c>
      <c r="J67" s="6" t="s">
        <v>425</v>
      </c>
      <c r="K67" s="6" t="s">
        <v>426</v>
      </c>
      <c r="L67" s="6" t="s">
        <v>359</v>
      </c>
      <c r="M67" s="6" t="s">
        <v>360</v>
      </c>
    </row>
    <row r="68" spans="1:13" ht="32.25" customHeight="1">
      <c r="A68" s="2">
        <f t="shared" si="0"/>
        <v>63</v>
      </c>
      <c r="B68" s="117"/>
      <c r="C68" s="5" t="s">
        <v>427</v>
      </c>
      <c r="D68" s="47" t="s">
        <v>428</v>
      </c>
      <c r="E68" s="6" t="s">
        <v>347</v>
      </c>
      <c r="F68" s="27" t="s">
        <v>348</v>
      </c>
      <c r="G68" s="6" t="s">
        <v>429</v>
      </c>
      <c r="H68" s="27" t="s">
        <v>48</v>
      </c>
      <c r="I68" s="6" t="s">
        <v>430</v>
      </c>
      <c r="J68" s="6" t="s">
        <v>431</v>
      </c>
      <c r="K68" s="6" t="s">
        <v>432</v>
      </c>
      <c r="L68" s="6" t="s">
        <v>359</v>
      </c>
      <c r="M68" s="6" t="s">
        <v>360</v>
      </c>
    </row>
    <row r="69" spans="1:13" ht="32.25" customHeight="1">
      <c r="A69" s="2">
        <f t="shared" si="0"/>
        <v>64</v>
      </c>
      <c r="B69" s="117"/>
      <c r="C69" s="5" t="s">
        <v>433</v>
      </c>
      <c r="D69" s="47" t="s">
        <v>434</v>
      </c>
      <c r="E69" s="6" t="s">
        <v>347</v>
      </c>
      <c r="F69" s="27" t="s">
        <v>348</v>
      </c>
      <c r="G69" s="6" t="s">
        <v>435</v>
      </c>
      <c r="H69" s="27" t="s">
        <v>48</v>
      </c>
      <c r="I69" s="6" t="s">
        <v>436</v>
      </c>
      <c r="J69" s="6" t="s">
        <v>437</v>
      </c>
      <c r="K69" s="6" t="s">
        <v>438</v>
      </c>
      <c r="L69" s="6" t="s">
        <v>359</v>
      </c>
      <c r="M69" s="6" t="s">
        <v>360</v>
      </c>
    </row>
    <row r="70" spans="1:13" ht="32.25" customHeight="1">
      <c r="A70" s="2">
        <f t="shared" si="0"/>
        <v>65</v>
      </c>
      <c r="B70" s="117"/>
      <c r="C70" s="5" t="s">
        <v>439</v>
      </c>
      <c r="D70" s="47" t="s">
        <v>440</v>
      </c>
      <c r="E70" s="6" t="s">
        <v>347</v>
      </c>
      <c r="F70" s="27" t="s">
        <v>348</v>
      </c>
      <c r="G70" s="6" t="s">
        <v>441</v>
      </c>
      <c r="H70" s="27" t="s">
        <v>48</v>
      </c>
      <c r="I70" s="6" t="s">
        <v>442</v>
      </c>
      <c r="J70" s="6" t="s">
        <v>443</v>
      </c>
      <c r="K70" s="6" t="s">
        <v>444</v>
      </c>
      <c r="L70" s="6" t="s">
        <v>359</v>
      </c>
      <c r="M70" s="6" t="s">
        <v>360</v>
      </c>
    </row>
    <row r="71" spans="1:13" ht="32.25" customHeight="1">
      <c r="A71" s="2">
        <f t="shared" si="0"/>
        <v>66</v>
      </c>
      <c r="B71" s="117"/>
      <c r="C71" s="5" t="s">
        <v>445</v>
      </c>
      <c r="D71" s="47" t="s">
        <v>446</v>
      </c>
      <c r="E71" s="6" t="s">
        <v>347</v>
      </c>
      <c r="F71" s="27" t="s">
        <v>348</v>
      </c>
      <c r="G71" s="6" t="s">
        <v>447</v>
      </c>
      <c r="H71" s="27" t="s">
        <v>48</v>
      </c>
      <c r="I71" s="6" t="s">
        <v>448</v>
      </c>
      <c r="J71" s="6" t="s">
        <v>449</v>
      </c>
      <c r="K71" s="6" t="s">
        <v>450</v>
      </c>
      <c r="L71" s="6" t="s">
        <v>359</v>
      </c>
      <c r="M71" s="6" t="s">
        <v>360</v>
      </c>
    </row>
    <row r="72" spans="1:13" ht="32.25" customHeight="1">
      <c r="A72" s="2">
        <f t="shared" ref="A72:A135" si="1">A71+1</f>
        <v>67</v>
      </c>
      <c r="B72" s="117"/>
      <c r="C72" s="5" t="s">
        <v>451</v>
      </c>
      <c r="D72" s="47" t="s">
        <v>452</v>
      </c>
      <c r="E72" s="6" t="s">
        <v>347</v>
      </c>
      <c r="F72" s="27" t="s">
        <v>348</v>
      </c>
      <c r="G72" s="6" t="s">
        <v>453</v>
      </c>
      <c r="H72" s="27" t="s">
        <v>48</v>
      </c>
      <c r="I72" s="6" t="s">
        <v>454</v>
      </c>
      <c r="J72" s="6" t="s">
        <v>455</v>
      </c>
      <c r="K72" s="6" t="s">
        <v>456</v>
      </c>
      <c r="L72" s="6" t="s">
        <v>359</v>
      </c>
      <c r="M72" s="6" t="s">
        <v>360</v>
      </c>
    </row>
    <row r="73" spans="1:13" ht="32.25" customHeight="1">
      <c r="A73" s="2">
        <f t="shared" si="1"/>
        <v>68</v>
      </c>
      <c r="B73" s="117"/>
      <c r="C73" s="5" t="s">
        <v>457</v>
      </c>
      <c r="D73" s="47" t="s">
        <v>458</v>
      </c>
      <c r="E73" s="6" t="s">
        <v>347</v>
      </c>
      <c r="F73" s="27" t="s">
        <v>348</v>
      </c>
      <c r="G73" s="6" t="s">
        <v>459</v>
      </c>
      <c r="H73" s="27" t="s">
        <v>48</v>
      </c>
      <c r="I73" s="6" t="s">
        <v>460</v>
      </c>
      <c r="J73" s="6" t="s">
        <v>461</v>
      </c>
      <c r="K73" s="6" t="s">
        <v>462</v>
      </c>
      <c r="L73" s="6" t="s">
        <v>359</v>
      </c>
      <c r="M73" s="6" t="s">
        <v>360</v>
      </c>
    </row>
    <row r="74" spans="1:13" ht="32.25" customHeight="1">
      <c r="A74" s="2">
        <f t="shared" si="1"/>
        <v>69</v>
      </c>
      <c r="B74" s="117"/>
      <c r="C74" s="5" t="s">
        <v>463</v>
      </c>
      <c r="D74" s="47" t="s">
        <v>464</v>
      </c>
      <c r="E74" s="6" t="s">
        <v>347</v>
      </c>
      <c r="F74" s="27" t="s">
        <v>348</v>
      </c>
      <c r="G74" s="6" t="s">
        <v>465</v>
      </c>
      <c r="H74" s="27" t="s">
        <v>48</v>
      </c>
      <c r="I74" s="6" t="s">
        <v>466</v>
      </c>
      <c r="J74" s="6" t="s">
        <v>467</v>
      </c>
      <c r="K74" s="6" t="s">
        <v>468</v>
      </c>
      <c r="L74" s="6" t="s">
        <v>359</v>
      </c>
      <c r="M74" s="6" t="s">
        <v>360</v>
      </c>
    </row>
    <row r="75" spans="1:13" ht="32.25" customHeight="1">
      <c r="A75" s="2">
        <f t="shared" si="1"/>
        <v>70</v>
      </c>
      <c r="B75" s="117"/>
      <c r="C75" s="5" t="s">
        <v>469</v>
      </c>
      <c r="D75" s="47" t="s">
        <v>470</v>
      </c>
      <c r="E75" s="6" t="s">
        <v>347</v>
      </c>
      <c r="F75" s="27" t="s">
        <v>348</v>
      </c>
      <c r="G75" s="6" t="s">
        <v>471</v>
      </c>
      <c r="H75" s="27" t="s">
        <v>48</v>
      </c>
      <c r="I75" s="6" t="s">
        <v>472</v>
      </c>
      <c r="J75" s="6" t="s">
        <v>473</v>
      </c>
      <c r="K75" s="6" t="s">
        <v>474</v>
      </c>
      <c r="L75" s="6" t="s">
        <v>359</v>
      </c>
      <c r="M75" s="6" t="s">
        <v>360</v>
      </c>
    </row>
    <row r="76" spans="1:13" ht="32.25" customHeight="1">
      <c r="A76" s="2">
        <f t="shared" si="1"/>
        <v>71</v>
      </c>
      <c r="B76" s="117"/>
      <c r="C76" s="5" t="s">
        <v>475</v>
      </c>
      <c r="D76" s="47" t="s">
        <v>476</v>
      </c>
      <c r="E76" s="6" t="s">
        <v>347</v>
      </c>
      <c r="F76" s="27" t="s">
        <v>348</v>
      </c>
      <c r="G76" s="6" t="s">
        <v>477</v>
      </c>
      <c r="H76" s="27" t="s">
        <v>48</v>
      </c>
      <c r="I76" s="6" t="s">
        <v>478</v>
      </c>
      <c r="J76" s="6" t="s">
        <v>479</v>
      </c>
      <c r="K76" s="6" t="s">
        <v>480</v>
      </c>
      <c r="L76" s="6" t="s">
        <v>359</v>
      </c>
      <c r="M76" s="6" t="s">
        <v>360</v>
      </c>
    </row>
    <row r="77" spans="1:13" ht="32.25" customHeight="1">
      <c r="A77" s="2">
        <f t="shared" si="1"/>
        <v>72</v>
      </c>
      <c r="B77" s="117"/>
      <c r="C77" s="5" t="s">
        <v>481</v>
      </c>
      <c r="D77" s="47" t="s">
        <v>482</v>
      </c>
      <c r="E77" s="6" t="s">
        <v>347</v>
      </c>
      <c r="F77" s="27" t="s">
        <v>348</v>
      </c>
      <c r="G77" s="6" t="s">
        <v>483</v>
      </c>
      <c r="H77" s="27" t="s">
        <v>48</v>
      </c>
      <c r="I77" s="6" t="s">
        <v>484</v>
      </c>
      <c r="J77" s="6" t="s">
        <v>485</v>
      </c>
      <c r="K77" s="6" t="s">
        <v>486</v>
      </c>
      <c r="L77" s="6" t="s">
        <v>359</v>
      </c>
      <c r="M77" s="6" t="s">
        <v>360</v>
      </c>
    </row>
    <row r="78" spans="1:13" ht="32.25" customHeight="1">
      <c r="A78" s="2">
        <f t="shared" si="1"/>
        <v>73</v>
      </c>
      <c r="B78" s="117"/>
      <c r="C78" s="5" t="s">
        <v>487</v>
      </c>
      <c r="D78" s="47" t="s">
        <v>488</v>
      </c>
      <c r="E78" s="6" t="s">
        <v>347</v>
      </c>
      <c r="F78" s="27" t="s">
        <v>348</v>
      </c>
      <c r="G78" s="6" t="s">
        <v>489</v>
      </c>
      <c r="H78" s="27" t="s">
        <v>48</v>
      </c>
      <c r="I78" s="6" t="s">
        <v>490</v>
      </c>
      <c r="J78" s="6" t="s">
        <v>491</v>
      </c>
      <c r="K78" s="6" t="s">
        <v>492</v>
      </c>
      <c r="L78" s="6" t="s">
        <v>359</v>
      </c>
      <c r="M78" s="6" t="s">
        <v>360</v>
      </c>
    </row>
    <row r="79" spans="1:13" ht="32.25" customHeight="1">
      <c r="A79" s="2">
        <f t="shared" si="1"/>
        <v>74</v>
      </c>
      <c r="B79" s="117"/>
      <c r="C79" s="5" t="s">
        <v>493</v>
      </c>
      <c r="D79" s="47" t="s">
        <v>494</v>
      </c>
      <c r="E79" s="6" t="s">
        <v>495</v>
      </c>
      <c r="F79" s="27" t="s">
        <v>496</v>
      </c>
      <c r="G79" s="6" t="s">
        <v>497</v>
      </c>
      <c r="H79" s="27" t="s">
        <v>498</v>
      </c>
      <c r="I79" s="6" t="s">
        <v>499</v>
      </c>
      <c r="J79" s="6" t="s">
        <v>500</v>
      </c>
      <c r="K79" s="6" t="s">
        <v>501</v>
      </c>
      <c r="L79" s="6" t="s">
        <v>359</v>
      </c>
      <c r="M79" s="6" t="s">
        <v>360</v>
      </c>
    </row>
    <row r="80" spans="1:13" ht="32.25" customHeight="1">
      <c r="A80" s="2">
        <f t="shared" si="1"/>
        <v>75</v>
      </c>
      <c r="B80" s="117"/>
      <c r="C80" s="5" t="s">
        <v>502</v>
      </c>
      <c r="D80" s="47" t="s">
        <v>503</v>
      </c>
      <c r="E80" s="6" t="s">
        <v>495</v>
      </c>
      <c r="F80" s="27" t="s">
        <v>496</v>
      </c>
      <c r="G80" s="6" t="s">
        <v>504</v>
      </c>
      <c r="H80" s="27" t="s">
        <v>498</v>
      </c>
      <c r="I80" s="6" t="s">
        <v>505</v>
      </c>
      <c r="J80" s="6" t="s">
        <v>506</v>
      </c>
      <c r="K80" s="6" t="s">
        <v>507</v>
      </c>
      <c r="L80" s="6" t="s">
        <v>359</v>
      </c>
      <c r="M80" s="6" t="s">
        <v>360</v>
      </c>
    </row>
    <row r="81" spans="1:13" ht="32.25" customHeight="1">
      <c r="A81" s="2">
        <f t="shared" si="1"/>
        <v>76</v>
      </c>
      <c r="B81" s="117"/>
      <c r="C81" s="5" t="s">
        <v>508</v>
      </c>
      <c r="D81" s="47" t="s">
        <v>509</v>
      </c>
      <c r="E81" s="6" t="s">
        <v>495</v>
      </c>
      <c r="F81" s="27" t="s">
        <v>496</v>
      </c>
      <c r="G81" s="6" t="s">
        <v>510</v>
      </c>
      <c r="H81" s="27" t="s">
        <v>498</v>
      </c>
      <c r="I81" s="6" t="s">
        <v>511</v>
      </c>
      <c r="J81" s="6" t="s">
        <v>512</v>
      </c>
      <c r="K81" s="6" t="s">
        <v>513</v>
      </c>
      <c r="L81" s="6" t="s">
        <v>514</v>
      </c>
      <c r="M81" s="6" t="s">
        <v>515</v>
      </c>
    </row>
    <row r="82" spans="1:13" ht="32.25" customHeight="1">
      <c r="A82" s="2">
        <f t="shared" si="1"/>
        <v>77</v>
      </c>
      <c r="B82" s="117"/>
      <c r="C82" s="5" t="s">
        <v>516</v>
      </c>
      <c r="D82" s="47" t="s">
        <v>517</v>
      </c>
      <c r="E82" s="6" t="s">
        <v>495</v>
      </c>
      <c r="F82" s="27" t="s">
        <v>496</v>
      </c>
      <c r="G82" s="6" t="s">
        <v>518</v>
      </c>
      <c r="H82" s="27" t="s">
        <v>498</v>
      </c>
      <c r="I82" s="6" t="s">
        <v>519</v>
      </c>
      <c r="J82" s="6" t="s">
        <v>520</v>
      </c>
      <c r="K82" s="6" t="s">
        <v>521</v>
      </c>
      <c r="L82" s="6" t="s">
        <v>514</v>
      </c>
      <c r="M82" s="6" t="s">
        <v>515</v>
      </c>
    </row>
    <row r="83" spans="1:13" ht="32.25" customHeight="1">
      <c r="A83" s="2">
        <f t="shared" si="1"/>
        <v>78</v>
      </c>
      <c r="B83" s="117"/>
      <c r="C83" s="5" t="s">
        <v>522</v>
      </c>
      <c r="D83" s="47" t="s">
        <v>523</v>
      </c>
      <c r="E83" s="6" t="s">
        <v>495</v>
      </c>
      <c r="F83" s="27" t="s">
        <v>496</v>
      </c>
      <c r="G83" s="6" t="s">
        <v>524</v>
      </c>
      <c r="H83" s="27" t="s">
        <v>498</v>
      </c>
      <c r="I83" s="6" t="s">
        <v>525</v>
      </c>
      <c r="J83" s="6" t="s">
        <v>526</v>
      </c>
      <c r="K83" s="6" t="s">
        <v>527</v>
      </c>
      <c r="L83" s="6" t="s">
        <v>514</v>
      </c>
      <c r="M83" s="6" t="s">
        <v>515</v>
      </c>
    </row>
    <row r="84" spans="1:13" ht="32.25" customHeight="1">
      <c r="A84" s="2">
        <f t="shared" si="1"/>
        <v>79</v>
      </c>
      <c r="B84" s="117"/>
      <c r="C84" s="5" t="s">
        <v>528</v>
      </c>
      <c r="D84" s="47" t="s">
        <v>529</v>
      </c>
      <c r="E84" s="6" t="s">
        <v>495</v>
      </c>
      <c r="F84" s="27" t="s">
        <v>496</v>
      </c>
      <c r="G84" s="6" t="s">
        <v>530</v>
      </c>
      <c r="H84" s="27" t="s">
        <v>498</v>
      </c>
      <c r="I84" s="6" t="s">
        <v>531</v>
      </c>
      <c r="J84" s="6" t="s">
        <v>532</v>
      </c>
      <c r="K84" s="6" t="s">
        <v>533</v>
      </c>
      <c r="L84" s="6" t="s">
        <v>514</v>
      </c>
      <c r="M84" s="6" t="s">
        <v>515</v>
      </c>
    </row>
    <row r="85" spans="1:13" ht="32.25" customHeight="1">
      <c r="A85" s="2">
        <f t="shared" si="1"/>
        <v>80</v>
      </c>
      <c r="B85" s="117"/>
      <c r="C85" s="5" t="s">
        <v>534</v>
      </c>
      <c r="D85" s="47" t="s">
        <v>535</v>
      </c>
      <c r="E85" s="6" t="s">
        <v>495</v>
      </c>
      <c r="F85" s="27" t="s">
        <v>496</v>
      </c>
      <c r="G85" s="6" t="s">
        <v>536</v>
      </c>
      <c r="H85" s="27" t="s">
        <v>498</v>
      </c>
      <c r="I85" s="6" t="s">
        <v>537</v>
      </c>
      <c r="J85" s="6" t="s">
        <v>538</v>
      </c>
      <c r="K85" s="6" t="s">
        <v>539</v>
      </c>
      <c r="L85" s="6" t="s">
        <v>514</v>
      </c>
      <c r="M85" s="6" t="s">
        <v>515</v>
      </c>
    </row>
    <row r="86" spans="1:13" ht="32.25" customHeight="1">
      <c r="A86" s="2">
        <f t="shared" si="1"/>
        <v>81</v>
      </c>
      <c r="B86" s="117"/>
      <c r="C86" s="5" t="s">
        <v>540</v>
      </c>
      <c r="D86" s="47" t="s">
        <v>541</v>
      </c>
      <c r="E86" s="6" t="s">
        <v>495</v>
      </c>
      <c r="F86" s="27" t="s">
        <v>496</v>
      </c>
      <c r="G86" s="6" t="s">
        <v>542</v>
      </c>
      <c r="H86" s="27" t="s">
        <v>498</v>
      </c>
      <c r="I86" s="6" t="s">
        <v>543</v>
      </c>
      <c r="J86" s="6" t="s">
        <v>544</v>
      </c>
      <c r="K86" s="6" t="s">
        <v>545</v>
      </c>
      <c r="L86" s="6" t="s">
        <v>514</v>
      </c>
      <c r="M86" s="6" t="s">
        <v>515</v>
      </c>
    </row>
    <row r="87" spans="1:13" ht="32.1" customHeight="1">
      <c r="A87" s="2">
        <f t="shared" si="1"/>
        <v>82</v>
      </c>
      <c r="B87" s="117"/>
      <c r="C87" s="5" t="s">
        <v>546</v>
      </c>
      <c r="D87" s="47" t="s">
        <v>547</v>
      </c>
      <c r="E87" s="6" t="s">
        <v>495</v>
      </c>
      <c r="F87" s="27" t="s">
        <v>496</v>
      </c>
      <c r="G87" s="6" t="s">
        <v>548</v>
      </c>
      <c r="H87" s="27" t="s">
        <v>498</v>
      </c>
      <c r="I87" s="6" t="s">
        <v>549</v>
      </c>
      <c r="J87" s="6" t="s">
        <v>550</v>
      </c>
      <c r="K87" s="6" t="s">
        <v>551</v>
      </c>
      <c r="L87" s="6" t="s">
        <v>514</v>
      </c>
      <c r="M87" s="6" t="s">
        <v>515</v>
      </c>
    </row>
    <row r="88" spans="1:13" ht="32.25" customHeight="1">
      <c r="A88" s="2">
        <f t="shared" si="1"/>
        <v>83</v>
      </c>
      <c r="B88" s="117"/>
      <c r="C88" s="5" t="s">
        <v>552</v>
      </c>
      <c r="D88" s="47" t="s">
        <v>553</v>
      </c>
      <c r="E88" s="6" t="s">
        <v>495</v>
      </c>
      <c r="F88" s="27" t="s">
        <v>496</v>
      </c>
      <c r="G88" s="6" t="s">
        <v>554</v>
      </c>
      <c r="H88" s="27" t="s">
        <v>498</v>
      </c>
      <c r="I88" s="6" t="s">
        <v>555</v>
      </c>
      <c r="J88" s="6" t="s">
        <v>556</v>
      </c>
      <c r="K88" s="6" t="s">
        <v>557</v>
      </c>
      <c r="L88" s="6" t="s">
        <v>514</v>
      </c>
      <c r="M88" s="6" t="s">
        <v>515</v>
      </c>
    </row>
    <row r="89" spans="1:13" ht="32.25" customHeight="1">
      <c r="A89" s="2">
        <f t="shared" si="1"/>
        <v>84</v>
      </c>
      <c r="B89" s="117"/>
      <c r="C89" s="5" t="s">
        <v>558</v>
      </c>
      <c r="D89" s="47" t="s">
        <v>559</v>
      </c>
      <c r="E89" s="6" t="s">
        <v>495</v>
      </c>
      <c r="F89" s="27" t="s">
        <v>496</v>
      </c>
      <c r="G89" s="6" t="s">
        <v>560</v>
      </c>
      <c r="H89" s="27" t="s">
        <v>498</v>
      </c>
      <c r="I89" s="6" t="s">
        <v>561</v>
      </c>
      <c r="J89" s="6" t="s">
        <v>562</v>
      </c>
      <c r="K89" s="6" t="s">
        <v>563</v>
      </c>
      <c r="L89" s="6" t="s">
        <v>514</v>
      </c>
      <c r="M89" s="6" t="s">
        <v>515</v>
      </c>
    </row>
    <row r="90" spans="1:13" ht="32.25" customHeight="1">
      <c r="A90" s="2">
        <f t="shared" si="1"/>
        <v>85</v>
      </c>
      <c r="B90" s="117"/>
      <c r="C90" s="5" t="s">
        <v>564</v>
      </c>
      <c r="D90" s="47" t="s">
        <v>565</v>
      </c>
      <c r="E90" s="6" t="s">
        <v>495</v>
      </c>
      <c r="F90" s="27" t="s">
        <v>496</v>
      </c>
      <c r="G90" s="6" t="s">
        <v>566</v>
      </c>
      <c r="H90" s="27" t="s">
        <v>498</v>
      </c>
      <c r="I90" s="6" t="s">
        <v>567</v>
      </c>
      <c r="J90" s="6" t="s">
        <v>568</v>
      </c>
      <c r="K90" s="6" t="s">
        <v>569</v>
      </c>
      <c r="L90" s="6" t="s">
        <v>514</v>
      </c>
      <c r="M90" s="6" t="s">
        <v>515</v>
      </c>
    </row>
    <row r="91" spans="1:13" ht="32.25" customHeight="1">
      <c r="A91" s="2">
        <f t="shared" si="1"/>
        <v>86</v>
      </c>
      <c r="B91" s="117"/>
      <c r="C91" s="5" t="s">
        <v>570</v>
      </c>
      <c r="D91" s="47" t="s">
        <v>571</v>
      </c>
      <c r="E91" s="6" t="s">
        <v>495</v>
      </c>
      <c r="F91" s="27" t="s">
        <v>496</v>
      </c>
      <c r="G91" s="6" t="s">
        <v>572</v>
      </c>
      <c r="H91" s="27" t="s">
        <v>498</v>
      </c>
      <c r="I91" s="6" t="s">
        <v>573</v>
      </c>
      <c r="J91" s="6" t="s">
        <v>574</v>
      </c>
      <c r="K91" s="6" t="s">
        <v>575</v>
      </c>
      <c r="L91" s="6" t="s">
        <v>514</v>
      </c>
      <c r="M91" s="6" t="s">
        <v>515</v>
      </c>
    </row>
    <row r="92" spans="1:13" ht="32.25" customHeight="1">
      <c r="A92" s="2">
        <f t="shared" si="1"/>
        <v>87</v>
      </c>
      <c r="B92" s="117"/>
      <c r="C92" s="5" t="s">
        <v>576</v>
      </c>
      <c r="D92" s="47" t="s">
        <v>577</v>
      </c>
      <c r="E92" s="6" t="s">
        <v>495</v>
      </c>
      <c r="F92" s="27" t="s">
        <v>496</v>
      </c>
      <c r="G92" s="6" t="s">
        <v>578</v>
      </c>
      <c r="H92" s="27" t="s">
        <v>498</v>
      </c>
      <c r="I92" s="6" t="s">
        <v>579</v>
      </c>
      <c r="J92" s="6" t="s">
        <v>580</v>
      </c>
      <c r="K92" s="6" t="s">
        <v>581</v>
      </c>
      <c r="L92" s="6" t="s">
        <v>514</v>
      </c>
      <c r="M92" s="6" t="s">
        <v>515</v>
      </c>
    </row>
    <row r="93" spans="1:13" ht="32.25" customHeight="1">
      <c r="A93" s="2">
        <f t="shared" si="1"/>
        <v>88</v>
      </c>
      <c r="B93" s="117"/>
      <c r="C93" s="5" t="s">
        <v>582</v>
      </c>
      <c r="D93" s="47" t="s">
        <v>583</v>
      </c>
      <c r="E93" s="6" t="s">
        <v>495</v>
      </c>
      <c r="F93" s="27" t="s">
        <v>496</v>
      </c>
      <c r="G93" s="6" t="s">
        <v>584</v>
      </c>
      <c r="H93" s="27" t="s">
        <v>498</v>
      </c>
      <c r="I93" s="6" t="s">
        <v>585</v>
      </c>
      <c r="J93" s="6" t="s">
        <v>586</v>
      </c>
      <c r="K93" s="6" t="s">
        <v>587</v>
      </c>
      <c r="L93" s="6" t="s">
        <v>514</v>
      </c>
      <c r="M93" s="6" t="s">
        <v>515</v>
      </c>
    </row>
    <row r="94" spans="1:13" ht="32.25" customHeight="1">
      <c r="A94" s="2">
        <f t="shared" si="1"/>
        <v>89</v>
      </c>
      <c r="B94" s="117"/>
      <c r="C94" s="5" t="s">
        <v>588</v>
      </c>
      <c r="D94" s="47" t="s">
        <v>589</v>
      </c>
      <c r="E94" s="6" t="s">
        <v>495</v>
      </c>
      <c r="F94" s="27" t="s">
        <v>496</v>
      </c>
      <c r="G94" s="6" t="s">
        <v>590</v>
      </c>
      <c r="H94" s="27" t="s">
        <v>498</v>
      </c>
      <c r="I94" s="6" t="s">
        <v>591</v>
      </c>
      <c r="J94" s="6" t="s">
        <v>592</v>
      </c>
      <c r="K94" s="6" t="s">
        <v>593</v>
      </c>
      <c r="L94" s="6" t="s">
        <v>514</v>
      </c>
      <c r="M94" s="6" t="s">
        <v>515</v>
      </c>
    </row>
    <row r="95" spans="1:13" ht="32.25" customHeight="1">
      <c r="A95" s="2">
        <f t="shared" si="1"/>
        <v>90</v>
      </c>
      <c r="B95" s="117"/>
      <c r="C95" s="5" t="s">
        <v>594</v>
      </c>
      <c r="D95" s="47" t="s">
        <v>595</v>
      </c>
      <c r="E95" s="6" t="s">
        <v>495</v>
      </c>
      <c r="F95" s="27" t="s">
        <v>496</v>
      </c>
      <c r="G95" s="6" t="s">
        <v>596</v>
      </c>
      <c r="H95" s="27" t="s">
        <v>498</v>
      </c>
      <c r="I95" s="6" t="s">
        <v>597</v>
      </c>
      <c r="J95" s="6" t="s">
        <v>598</v>
      </c>
      <c r="K95" s="6" t="s">
        <v>599</v>
      </c>
      <c r="L95" s="6" t="s">
        <v>514</v>
      </c>
      <c r="M95" s="6" t="s">
        <v>515</v>
      </c>
    </row>
    <row r="96" spans="1:13" ht="32.25" customHeight="1">
      <c r="A96" s="2">
        <f t="shared" si="1"/>
        <v>91</v>
      </c>
      <c r="B96" s="117"/>
      <c r="C96" s="5" t="s">
        <v>600</v>
      </c>
      <c r="D96" s="47" t="s">
        <v>601</v>
      </c>
      <c r="E96" s="6" t="s">
        <v>495</v>
      </c>
      <c r="F96" s="27" t="s">
        <v>496</v>
      </c>
      <c r="G96" s="6" t="s">
        <v>602</v>
      </c>
      <c r="H96" s="27" t="s">
        <v>498</v>
      </c>
      <c r="I96" s="6" t="s">
        <v>603</v>
      </c>
      <c r="J96" s="6" t="s">
        <v>604</v>
      </c>
      <c r="K96" s="6" t="s">
        <v>605</v>
      </c>
      <c r="L96" s="6" t="s">
        <v>514</v>
      </c>
      <c r="M96" s="6" t="s">
        <v>515</v>
      </c>
    </row>
    <row r="97" spans="1:13" ht="32.25" customHeight="1">
      <c r="A97" s="2">
        <f t="shared" si="1"/>
        <v>92</v>
      </c>
      <c r="B97" s="117"/>
      <c r="C97" s="5" t="s">
        <v>606</v>
      </c>
      <c r="D97" s="47" t="s">
        <v>607</v>
      </c>
      <c r="E97" s="6" t="s">
        <v>495</v>
      </c>
      <c r="F97" s="27" t="s">
        <v>496</v>
      </c>
      <c r="G97" s="6" t="s">
        <v>608</v>
      </c>
      <c r="H97" s="27" t="s">
        <v>498</v>
      </c>
      <c r="I97" s="6" t="s">
        <v>609</v>
      </c>
      <c r="J97" s="6" t="s">
        <v>610</v>
      </c>
      <c r="K97" s="6" t="s">
        <v>611</v>
      </c>
      <c r="L97" s="6" t="s">
        <v>514</v>
      </c>
      <c r="M97" s="6" t="s">
        <v>515</v>
      </c>
    </row>
    <row r="98" spans="1:13" ht="32.25" customHeight="1">
      <c r="A98" s="2">
        <f t="shared" si="1"/>
        <v>93</v>
      </c>
      <c r="B98" s="117"/>
      <c r="C98" s="5" t="s">
        <v>612</v>
      </c>
      <c r="D98" s="47" t="s">
        <v>613</v>
      </c>
      <c r="E98" s="6" t="s">
        <v>495</v>
      </c>
      <c r="F98" s="27" t="s">
        <v>496</v>
      </c>
      <c r="G98" s="6" t="s">
        <v>614</v>
      </c>
      <c r="H98" s="27" t="s">
        <v>498</v>
      </c>
      <c r="I98" s="6" t="s">
        <v>615</v>
      </c>
      <c r="J98" s="6" t="s">
        <v>616</v>
      </c>
      <c r="K98" s="6" t="s">
        <v>617</v>
      </c>
      <c r="L98" s="6" t="s">
        <v>514</v>
      </c>
      <c r="M98" s="6" t="s">
        <v>515</v>
      </c>
    </row>
    <row r="99" spans="1:13" ht="32.25" customHeight="1">
      <c r="A99" s="2">
        <f t="shared" si="1"/>
        <v>94</v>
      </c>
      <c r="B99" s="117"/>
      <c r="C99" s="5" t="s">
        <v>618</v>
      </c>
      <c r="D99" s="47" t="s">
        <v>619</v>
      </c>
      <c r="E99" s="6" t="s">
        <v>495</v>
      </c>
      <c r="F99" s="27" t="s">
        <v>496</v>
      </c>
      <c r="G99" s="6" t="s">
        <v>620</v>
      </c>
      <c r="H99" s="27" t="s">
        <v>498</v>
      </c>
      <c r="I99" s="6" t="s">
        <v>621</v>
      </c>
      <c r="J99" s="6" t="s">
        <v>622</v>
      </c>
      <c r="K99" s="6" t="s">
        <v>623</v>
      </c>
      <c r="L99" s="6" t="s">
        <v>514</v>
      </c>
      <c r="M99" s="6" t="s">
        <v>515</v>
      </c>
    </row>
    <row r="100" spans="1:13" ht="32.25" customHeight="1">
      <c r="A100" s="2">
        <f t="shared" si="1"/>
        <v>95</v>
      </c>
      <c r="B100" s="117"/>
      <c r="C100" s="5" t="s">
        <v>624</v>
      </c>
      <c r="D100" s="47" t="s">
        <v>625</v>
      </c>
      <c r="E100" s="6" t="s">
        <v>495</v>
      </c>
      <c r="F100" s="27" t="s">
        <v>496</v>
      </c>
      <c r="G100" s="6" t="s">
        <v>626</v>
      </c>
      <c r="H100" s="27" t="s">
        <v>498</v>
      </c>
      <c r="I100" s="6" t="s">
        <v>627</v>
      </c>
      <c r="J100" s="6" t="s">
        <v>628</v>
      </c>
      <c r="K100" s="6" t="s">
        <v>629</v>
      </c>
      <c r="L100" s="6" t="s">
        <v>514</v>
      </c>
      <c r="M100" s="6" t="s">
        <v>515</v>
      </c>
    </row>
    <row r="101" spans="1:13" ht="32.25" customHeight="1">
      <c r="A101" s="2">
        <f t="shared" si="1"/>
        <v>96</v>
      </c>
      <c r="B101" s="117"/>
      <c r="C101" s="5" t="s">
        <v>630</v>
      </c>
      <c r="D101" s="47" t="s">
        <v>631</v>
      </c>
      <c r="E101" s="6" t="s">
        <v>495</v>
      </c>
      <c r="F101" s="27" t="s">
        <v>496</v>
      </c>
      <c r="G101" s="6" t="s">
        <v>632</v>
      </c>
      <c r="H101" s="27" t="s">
        <v>498</v>
      </c>
      <c r="I101" s="6" t="s">
        <v>633</v>
      </c>
      <c r="J101" s="6" t="s">
        <v>634</v>
      </c>
      <c r="K101" s="6" t="s">
        <v>635</v>
      </c>
      <c r="L101" s="6" t="s">
        <v>514</v>
      </c>
      <c r="M101" s="6" t="s">
        <v>515</v>
      </c>
    </row>
    <row r="102" spans="1:13" ht="32.25" customHeight="1">
      <c r="A102" s="2">
        <f t="shared" si="1"/>
        <v>97</v>
      </c>
      <c r="B102" s="117"/>
      <c r="C102" s="5" t="s">
        <v>636</v>
      </c>
      <c r="D102" s="47" t="s">
        <v>637</v>
      </c>
      <c r="E102" s="6" t="s">
        <v>495</v>
      </c>
      <c r="F102" s="27" t="s">
        <v>496</v>
      </c>
      <c r="G102" s="6" t="s">
        <v>638</v>
      </c>
      <c r="H102" s="27" t="s">
        <v>498</v>
      </c>
      <c r="I102" s="6" t="s">
        <v>639</v>
      </c>
      <c r="J102" s="6" t="s">
        <v>640</v>
      </c>
      <c r="K102" s="6" t="s">
        <v>641</v>
      </c>
      <c r="L102" s="6" t="s">
        <v>514</v>
      </c>
      <c r="M102" s="6" t="s">
        <v>515</v>
      </c>
    </row>
    <row r="103" spans="1:13" ht="32.25" customHeight="1">
      <c r="A103" s="2">
        <f t="shared" si="1"/>
        <v>98</v>
      </c>
      <c r="B103" s="117"/>
      <c r="C103" s="5" t="s">
        <v>642</v>
      </c>
      <c r="D103" s="47" t="s">
        <v>643</v>
      </c>
      <c r="E103" s="6" t="s">
        <v>644</v>
      </c>
      <c r="F103" s="27" t="s">
        <v>645</v>
      </c>
      <c r="G103" s="6" t="s">
        <v>646</v>
      </c>
      <c r="H103" s="27" t="s">
        <v>498</v>
      </c>
      <c r="I103" s="6" t="s">
        <v>647</v>
      </c>
      <c r="J103" s="6" t="s">
        <v>648</v>
      </c>
      <c r="K103" s="6" t="s">
        <v>649</v>
      </c>
      <c r="L103" s="6" t="s">
        <v>514</v>
      </c>
      <c r="M103" s="6" t="s">
        <v>515</v>
      </c>
    </row>
    <row r="104" spans="1:13" ht="32.25" customHeight="1">
      <c r="A104" s="2">
        <f t="shared" si="1"/>
        <v>99</v>
      </c>
      <c r="B104" s="117"/>
      <c r="C104" s="5" t="s">
        <v>650</v>
      </c>
      <c r="D104" s="47" t="s">
        <v>651</v>
      </c>
      <c r="E104" s="6" t="s">
        <v>644</v>
      </c>
      <c r="F104" s="27" t="s">
        <v>645</v>
      </c>
      <c r="G104" s="6" t="s">
        <v>652</v>
      </c>
      <c r="H104" s="27" t="s">
        <v>498</v>
      </c>
      <c r="I104" s="6" t="s">
        <v>653</v>
      </c>
      <c r="J104" s="6" t="s">
        <v>654</v>
      </c>
      <c r="K104" s="6" t="s">
        <v>655</v>
      </c>
      <c r="L104" s="6" t="s">
        <v>514</v>
      </c>
      <c r="M104" s="6" t="s">
        <v>515</v>
      </c>
    </row>
    <row r="105" spans="1:13" ht="32.25" customHeight="1">
      <c r="A105" s="2">
        <f t="shared" si="1"/>
        <v>100</v>
      </c>
      <c r="B105" s="117"/>
      <c r="C105" s="5" t="s">
        <v>656</v>
      </c>
      <c r="D105" s="47" t="s">
        <v>657</v>
      </c>
      <c r="E105" s="6" t="s">
        <v>644</v>
      </c>
      <c r="F105" s="27" t="s">
        <v>645</v>
      </c>
      <c r="G105" s="6" t="s">
        <v>658</v>
      </c>
      <c r="H105" s="27" t="s">
        <v>498</v>
      </c>
      <c r="I105" s="6" t="s">
        <v>659</v>
      </c>
      <c r="J105" s="6" t="s">
        <v>660</v>
      </c>
      <c r="K105" s="6" t="s">
        <v>661</v>
      </c>
      <c r="L105" s="6" t="s">
        <v>514</v>
      </c>
      <c r="M105" s="6" t="s">
        <v>515</v>
      </c>
    </row>
    <row r="106" spans="1:13" ht="32.25" customHeight="1">
      <c r="A106" s="2">
        <f t="shared" si="1"/>
        <v>101</v>
      </c>
      <c r="B106" s="117"/>
      <c r="C106" s="5" t="s">
        <v>662</v>
      </c>
      <c r="D106" s="47" t="s">
        <v>663</v>
      </c>
      <c r="E106" s="6" t="s">
        <v>644</v>
      </c>
      <c r="F106" s="27" t="s">
        <v>645</v>
      </c>
      <c r="G106" s="6" t="s">
        <v>664</v>
      </c>
      <c r="H106" s="27" t="s">
        <v>498</v>
      </c>
      <c r="I106" s="6" t="s">
        <v>665</v>
      </c>
      <c r="J106" s="6" t="s">
        <v>666</v>
      </c>
      <c r="K106" s="6" t="s">
        <v>667</v>
      </c>
      <c r="L106" s="6" t="s">
        <v>668</v>
      </c>
      <c r="M106" s="6" t="s">
        <v>669</v>
      </c>
    </row>
    <row r="107" spans="1:13" ht="32.25" customHeight="1">
      <c r="A107" s="2">
        <f t="shared" si="1"/>
        <v>102</v>
      </c>
      <c r="B107" s="117"/>
      <c r="C107" s="5" t="s">
        <v>670</v>
      </c>
      <c r="D107" s="47" t="s">
        <v>671</v>
      </c>
      <c r="E107" s="6" t="s">
        <v>644</v>
      </c>
      <c r="F107" s="27" t="s">
        <v>645</v>
      </c>
      <c r="G107" s="6" t="s">
        <v>672</v>
      </c>
      <c r="H107" s="27" t="s">
        <v>498</v>
      </c>
      <c r="I107" s="6" t="s">
        <v>673</v>
      </c>
      <c r="J107" s="6" t="s">
        <v>674</v>
      </c>
      <c r="K107" s="6" t="s">
        <v>675</v>
      </c>
      <c r="L107" s="6" t="s">
        <v>668</v>
      </c>
      <c r="M107" s="6" t="s">
        <v>669</v>
      </c>
    </row>
    <row r="108" spans="1:13" ht="32.25" customHeight="1">
      <c r="A108" s="2">
        <f t="shared" si="1"/>
        <v>103</v>
      </c>
      <c r="B108" s="117"/>
      <c r="C108" s="5" t="s">
        <v>676</v>
      </c>
      <c r="D108" s="47" t="s">
        <v>677</v>
      </c>
      <c r="E108" s="6" t="s">
        <v>644</v>
      </c>
      <c r="F108" s="27" t="s">
        <v>645</v>
      </c>
      <c r="G108" s="6" t="s">
        <v>678</v>
      </c>
      <c r="H108" s="27" t="s">
        <v>498</v>
      </c>
      <c r="I108" s="6" t="s">
        <v>679</v>
      </c>
      <c r="J108" s="6" t="s">
        <v>680</v>
      </c>
      <c r="K108" s="6" t="s">
        <v>681</v>
      </c>
      <c r="L108" s="6" t="s">
        <v>668</v>
      </c>
      <c r="M108" s="6" t="s">
        <v>669</v>
      </c>
    </row>
    <row r="109" spans="1:13" ht="32.25" customHeight="1">
      <c r="A109" s="2">
        <f t="shared" si="1"/>
        <v>104</v>
      </c>
      <c r="B109" s="117"/>
      <c r="C109" s="5" t="s">
        <v>682</v>
      </c>
      <c r="D109" s="47" t="s">
        <v>683</v>
      </c>
      <c r="E109" s="6" t="s">
        <v>644</v>
      </c>
      <c r="F109" s="27" t="s">
        <v>645</v>
      </c>
      <c r="G109" s="6" t="s">
        <v>684</v>
      </c>
      <c r="H109" s="27" t="s">
        <v>498</v>
      </c>
      <c r="I109" s="6" t="s">
        <v>685</v>
      </c>
      <c r="J109" s="6" t="s">
        <v>686</v>
      </c>
      <c r="K109" s="6" t="s">
        <v>687</v>
      </c>
      <c r="L109" s="6" t="s">
        <v>668</v>
      </c>
      <c r="M109" s="6" t="s">
        <v>669</v>
      </c>
    </row>
    <row r="110" spans="1:13" ht="32.25" customHeight="1">
      <c r="A110" s="2">
        <f t="shared" si="1"/>
        <v>105</v>
      </c>
      <c r="B110" s="117"/>
      <c r="C110" s="5" t="s">
        <v>688</v>
      </c>
      <c r="D110" s="47" t="s">
        <v>689</v>
      </c>
      <c r="E110" s="6" t="s">
        <v>644</v>
      </c>
      <c r="F110" s="27" t="s">
        <v>645</v>
      </c>
      <c r="G110" s="6" t="s">
        <v>690</v>
      </c>
      <c r="H110" s="27" t="s">
        <v>498</v>
      </c>
      <c r="I110" s="6" t="s">
        <v>691</v>
      </c>
      <c r="J110" s="6" t="s">
        <v>692</v>
      </c>
      <c r="K110" s="6" t="s">
        <v>693</v>
      </c>
      <c r="L110" s="6" t="s">
        <v>668</v>
      </c>
      <c r="M110" s="6" t="s">
        <v>669</v>
      </c>
    </row>
    <row r="111" spans="1:13" ht="32.25" customHeight="1">
      <c r="A111" s="2">
        <f t="shared" si="1"/>
        <v>106</v>
      </c>
      <c r="B111" s="117"/>
      <c r="C111" s="5" t="s">
        <v>694</v>
      </c>
      <c r="D111" s="47" t="s">
        <v>695</v>
      </c>
      <c r="E111" s="6" t="s">
        <v>644</v>
      </c>
      <c r="F111" s="27" t="s">
        <v>645</v>
      </c>
      <c r="G111" s="6" t="s">
        <v>696</v>
      </c>
      <c r="H111" s="27" t="s">
        <v>498</v>
      </c>
      <c r="I111" s="6" t="s">
        <v>697</v>
      </c>
      <c r="J111" s="6" t="s">
        <v>698</v>
      </c>
      <c r="K111" s="6" t="s">
        <v>699</v>
      </c>
      <c r="L111" s="6" t="s">
        <v>668</v>
      </c>
      <c r="M111" s="6" t="s">
        <v>669</v>
      </c>
    </row>
    <row r="112" spans="1:13" ht="32.25" customHeight="1">
      <c r="A112" s="2">
        <f t="shared" si="1"/>
        <v>107</v>
      </c>
      <c r="B112" s="117"/>
      <c r="C112" s="5" t="s">
        <v>700</v>
      </c>
      <c r="D112" s="47" t="s">
        <v>701</v>
      </c>
      <c r="E112" s="6" t="s">
        <v>644</v>
      </c>
      <c r="F112" s="27" t="s">
        <v>645</v>
      </c>
      <c r="G112" s="6" t="s">
        <v>702</v>
      </c>
      <c r="H112" s="27" t="s">
        <v>498</v>
      </c>
      <c r="I112" s="6" t="s">
        <v>703</v>
      </c>
      <c r="J112" s="6" t="s">
        <v>704</v>
      </c>
      <c r="K112" s="6" t="s">
        <v>705</v>
      </c>
      <c r="L112" s="6" t="s">
        <v>668</v>
      </c>
      <c r="M112" s="6" t="s">
        <v>669</v>
      </c>
    </row>
    <row r="113" spans="1:13" ht="32.25" customHeight="1">
      <c r="A113" s="2">
        <f t="shared" si="1"/>
        <v>108</v>
      </c>
      <c r="B113" s="117"/>
      <c r="C113" s="5" t="s">
        <v>706</v>
      </c>
      <c r="D113" s="47" t="s">
        <v>707</v>
      </c>
      <c r="E113" s="6" t="s">
        <v>644</v>
      </c>
      <c r="F113" s="27" t="s">
        <v>645</v>
      </c>
      <c r="G113" s="6" t="s">
        <v>708</v>
      </c>
      <c r="H113" s="27" t="s">
        <v>498</v>
      </c>
      <c r="I113" s="6" t="s">
        <v>709</v>
      </c>
      <c r="J113" s="6" t="s">
        <v>710</v>
      </c>
      <c r="K113" s="6" t="s">
        <v>711</v>
      </c>
      <c r="L113" s="6" t="s">
        <v>668</v>
      </c>
      <c r="M113" s="6" t="s">
        <v>669</v>
      </c>
    </row>
    <row r="114" spans="1:13" ht="32.25" customHeight="1">
      <c r="A114" s="2">
        <f t="shared" si="1"/>
        <v>109</v>
      </c>
      <c r="B114" s="117"/>
      <c r="C114" s="5" t="s">
        <v>712</v>
      </c>
      <c r="D114" s="47" t="s">
        <v>713</v>
      </c>
      <c r="E114" s="6" t="s">
        <v>644</v>
      </c>
      <c r="F114" s="27" t="s">
        <v>645</v>
      </c>
      <c r="G114" s="6" t="s">
        <v>714</v>
      </c>
      <c r="H114" s="27" t="s">
        <v>498</v>
      </c>
      <c r="I114" s="6" t="s">
        <v>715</v>
      </c>
      <c r="J114" s="6" t="s">
        <v>716</v>
      </c>
      <c r="K114" s="6" t="s">
        <v>717</v>
      </c>
      <c r="L114" s="6" t="s">
        <v>668</v>
      </c>
      <c r="M114" s="6" t="s">
        <v>669</v>
      </c>
    </row>
    <row r="115" spans="1:13" ht="32.25" customHeight="1">
      <c r="A115" s="2">
        <f t="shared" si="1"/>
        <v>110</v>
      </c>
      <c r="B115" s="117"/>
      <c r="C115" s="5" t="s">
        <v>718</v>
      </c>
      <c r="D115" s="47" t="s">
        <v>719</v>
      </c>
      <c r="E115" s="6" t="s">
        <v>644</v>
      </c>
      <c r="F115" s="27" t="s">
        <v>645</v>
      </c>
      <c r="G115" s="6" t="s">
        <v>720</v>
      </c>
      <c r="H115" s="27" t="s">
        <v>498</v>
      </c>
      <c r="I115" s="6" t="s">
        <v>721</v>
      </c>
      <c r="J115" s="6" t="s">
        <v>722</v>
      </c>
      <c r="K115" s="6" t="s">
        <v>723</v>
      </c>
      <c r="L115" s="6" t="s">
        <v>668</v>
      </c>
      <c r="M115" s="6" t="s">
        <v>669</v>
      </c>
    </row>
    <row r="116" spans="1:13" ht="32.25" customHeight="1">
      <c r="A116" s="2">
        <f t="shared" si="1"/>
        <v>111</v>
      </c>
      <c r="B116" s="117"/>
      <c r="C116" s="5" t="s">
        <v>724</v>
      </c>
      <c r="D116" s="47" t="s">
        <v>725</v>
      </c>
      <c r="E116" s="6" t="s">
        <v>644</v>
      </c>
      <c r="F116" s="27" t="s">
        <v>645</v>
      </c>
      <c r="G116" s="6" t="s">
        <v>726</v>
      </c>
      <c r="H116" s="27" t="s">
        <v>498</v>
      </c>
      <c r="I116" s="6" t="s">
        <v>727</v>
      </c>
      <c r="J116" s="6" t="s">
        <v>728</v>
      </c>
      <c r="K116" s="6" t="s">
        <v>729</v>
      </c>
      <c r="L116" s="6" t="s">
        <v>668</v>
      </c>
      <c r="M116" s="6" t="s">
        <v>669</v>
      </c>
    </row>
    <row r="117" spans="1:13" ht="32.25" customHeight="1">
      <c r="A117" s="2">
        <f t="shared" si="1"/>
        <v>112</v>
      </c>
      <c r="B117" s="117"/>
      <c r="C117" s="5" t="s">
        <v>730</v>
      </c>
      <c r="D117" s="47" t="s">
        <v>731</v>
      </c>
      <c r="E117" s="6" t="s">
        <v>644</v>
      </c>
      <c r="F117" s="27" t="s">
        <v>645</v>
      </c>
      <c r="G117" s="6" t="s">
        <v>732</v>
      </c>
      <c r="H117" s="27" t="s">
        <v>498</v>
      </c>
      <c r="I117" s="6" t="s">
        <v>733</v>
      </c>
      <c r="J117" s="6" t="s">
        <v>734</v>
      </c>
      <c r="K117" s="30" t="s">
        <v>735</v>
      </c>
      <c r="L117" s="6" t="s">
        <v>668</v>
      </c>
      <c r="M117" s="6" t="s">
        <v>669</v>
      </c>
    </row>
    <row r="118" spans="1:13" ht="32.25" customHeight="1">
      <c r="A118" s="2">
        <f t="shared" si="1"/>
        <v>113</v>
      </c>
      <c r="B118" s="117"/>
      <c r="C118" s="5" t="s">
        <v>736</v>
      </c>
      <c r="D118" s="47" t="s">
        <v>737</v>
      </c>
      <c r="E118" s="6" t="s">
        <v>644</v>
      </c>
      <c r="F118" s="27" t="s">
        <v>645</v>
      </c>
      <c r="G118" s="6" t="s">
        <v>738</v>
      </c>
      <c r="H118" s="27" t="s">
        <v>498</v>
      </c>
      <c r="I118" s="6" t="s">
        <v>739</v>
      </c>
      <c r="J118" s="6" t="s">
        <v>740</v>
      </c>
      <c r="K118" s="6" t="s">
        <v>741</v>
      </c>
      <c r="L118" s="6" t="s">
        <v>668</v>
      </c>
      <c r="M118" s="6" t="s">
        <v>669</v>
      </c>
    </row>
    <row r="119" spans="1:13" ht="32.25" customHeight="1">
      <c r="A119" s="2">
        <f t="shared" si="1"/>
        <v>114</v>
      </c>
      <c r="B119" s="117"/>
      <c r="C119" s="5" t="s">
        <v>742</v>
      </c>
      <c r="D119" s="47" t="s">
        <v>743</v>
      </c>
      <c r="E119" s="6" t="s">
        <v>644</v>
      </c>
      <c r="F119" s="27" t="s">
        <v>645</v>
      </c>
      <c r="G119" s="6" t="s">
        <v>744</v>
      </c>
      <c r="H119" s="27" t="s">
        <v>498</v>
      </c>
      <c r="I119" s="6" t="s">
        <v>745</v>
      </c>
      <c r="J119" s="6" t="s">
        <v>746</v>
      </c>
      <c r="K119" s="6" t="s">
        <v>747</v>
      </c>
      <c r="L119" s="6" t="s">
        <v>668</v>
      </c>
      <c r="M119" s="6" t="s">
        <v>669</v>
      </c>
    </row>
    <row r="120" spans="1:13" ht="32.25" customHeight="1">
      <c r="A120" s="2">
        <f t="shared" si="1"/>
        <v>115</v>
      </c>
      <c r="B120" s="117"/>
      <c r="C120" s="5" t="s">
        <v>748</v>
      </c>
      <c r="D120" s="47" t="s">
        <v>749</v>
      </c>
      <c r="E120" s="6" t="s">
        <v>644</v>
      </c>
      <c r="F120" s="27" t="s">
        <v>645</v>
      </c>
      <c r="G120" s="6" t="s">
        <v>750</v>
      </c>
      <c r="H120" s="27" t="s">
        <v>498</v>
      </c>
      <c r="I120" s="6" t="s">
        <v>751</v>
      </c>
      <c r="J120" s="6" t="s">
        <v>752</v>
      </c>
      <c r="K120" s="6" t="s">
        <v>753</v>
      </c>
      <c r="L120" s="6" t="s">
        <v>668</v>
      </c>
      <c r="M120" s="6" t="s">
        <v>669</v>
      </c>
    </row>
    <row r="121" spans="1:13" ht="32.25" customHeight="1">
      <c r="A121" s="2">
        <f t="shared" si="1"/>
        <v>116</v>
      </c>
      <c r="B121" s="117"/>
      <c r="C121" s="5" t="s">
        <v>754</v>
      </c>
      <c r="D121" s="47" t="s">
        <v>755</v>
      </c>
      <c r="E121" s="6" t="s">
        <v>644</v>
      </c>
      <c r="F121" s="27" t="s">
        <v>645</v>
      </c>
      <c r="G121" s="6" t="s">
        <v>756</v>
      </c>
      <c r="H121" s="27" t="s">
        <v>498</v>
      </c>
      <c r="I121" s="6" t="s">
        <v>757</v>
      </c>
      <c r="J121" s="6" t="s">
        <v>758</v>
      </c>
      <c r="K121" s="6" t="s">
        <v>759</v>
      </c>
      <c r="L121" s="6" t="s">
        <v>668</v>
      </c>
      <c r="M121" s="6" t="s">
        <v>669</v>
      </c>
    </row>
    <row r="122" spans="1:13" ht="32.25" customHeight="1">
      <c r="A122" s="2">
        <f t="shared" si="1"/>
        <v>117</v>
      </c>
      <c r="B122" s="117"/>
      <c r="C122" s="5" t="s">
        <v>760</v>
      </c>
      <c r="D122" s="47" t="s">
        <v>761</v>
      </c>
      <c r="E122" s="6" t="s">
        <v>644</v>
      </c>
      <c r="F122" s="27" t="s">
        <v>645</v>
      </c>
      <c r="G122" s="6" t="s">
        <v>762</v>
      </c>
      <c r="H122" s="27" t="s">
        <v>498</v>
      </c>
      <c r="I122" s="6" t="s">
        <v>763</v>
      </c>
      <c r="J122" s="6" t="s">
        <v>764</v>
      </c>
      <c r="K122" s="6" t="s">
        <v>765</v>
      </c>
      <c r="L122" s="6" t="s">
        <v>668</v>
      </c>
      <c r="M122" s="6" t="s">
        <v>669</v>
      </c>
    </row>
    <row r="123" spans="1:13" ht="32.25" customHeight="1">
      <c r="A123" s="2">
        <f t="shared" si="1"/>
        <v>118</v>
      </c>
      <c r="B123" s="117"/>
      <c r="C123" s="5" t="s">
        <v>766</v>
      </c>
      <c r="D123" s="47" t="s">
        <v>767</v>
      </c>
      <c r="E123" s="6" t="s">
        <v>644</v>
      </c>
      <c r="F123" s="27" t="s">
        <v>645</v>
      </c>
      <c r="G123" s="6" t="s">
        <v>768</v>
      </c>
      <c r="H123" s="27" t="s">
        <v>498</v>
      </c>
      <c r="I123" s="6" t="s">
        <v>769</v>
      </c>
      <c r="J123" s="6" t="s">
        <v>770</v>
      </c>
      <c r="K123" s="6" t="s">
        <v>771</v>
      </c>
      <c r="L123" s="6" t="s">
        <v>668</v>
      </c>
      <c r="M123" s="6" t="s">
        <v>669</v>
      </c>
    </row>
    <row r="124" spans="1:13" ht="32.25" customHeight="1">
      <c r="A124" s="2">
        <f t="shared" si="1"/>
        <v>119</v>
      </c>
      <c r="B124" s="117"/>
      <c r="C124" s="5" t="s">
        <v>772</v>
      </c>
      <c r="D124" s="47" t="s">
        <v>773</v>
      </c>
      <c r="E124" s="6" t="s">
        <v>644</v>
      </c>
      <c r="F124" s="27" t="s">
        <v>645</v>
      </c>
      <c r="G124" s="6" t="s">
        <v>774</v>
      </c>
      <c r="H124" s="27" t="s">
        <v>498</v>
      </c>
      <c r="I124" s="6" t="s">
        <v>775</v>
      </c>
      <c r="J124" s="6" t="s">
        <v>776</v>
      </c>
      <c r="K124" s="6" t="s">
        <v>777</v>
      </c>
      <c r="L124" s="6" t="s">
        <v>668</v>
      </c>
      <c r="M124" s="6" t="s">
        <v>669</v>
      </c>
    </row>
    <row r="125" spans="1:13" ht="32.25" customHeight="1">
      <c r="A125" s="2">
        <f t="shared" si="1"/>
        <v>120</v>
      </c>
      <c r="B125" s="117"/>
      <c r="C125" s="5" t="s">
        <v>778</v>
      </c>
      <c r="D125" s="47" t="s">
        <v>779</v>
      </c>
      <c r="E125" s="6" t="s">
        <v>644</v>
      </c>
      <c r="F125" s="27" t="s">
        <v>645</v>
      </c>
      <c r="G125" s="6" t="s">
        <v>780</v>
      </c>
      <c r="H125" s="27" t="s">
        <v>498</v>
      </c>
      <c r="I125" s="6" t="s">
        <v>781</v>
      </c>
      <c r="J125" s="6" t="s">
        <v>782</v>
      </c>
      <c r="K125" s="6" t="s">
        <v>783</v>
      </c>
      <c r="L125" s="6" t="s">
        <v>668</v>
      </c>
      <c r="M125" s="6" t="s">
        <v>669</v>
      </c>
    </row>
    <row r="126" spans="1:13" ht="32.25" customHeight="1">
      <c r="A126" s="2">
        <f t="shared" si="1"/>
        <v>121</v>
      </c>
      <c r="B126" s="117"/>
      <c r="C126" s="5" t="s">
        <v>784</v>
      </c>
      <c r="D126" s="47" t="s">
        <v>785</v>
      </c>
      <c r="E126" s="6" t="s">
        <v>644</v>
      </c>
      <c r="F126" s="27" t="s">
        <v>645</v>
      </c>
      <c r="G126" s="6" t="s">
        <v>786</v>
      </c>
      <c r="H126" s="27" t="s">
        <v>498</v>
      </c>
      <c r="I126" s="6" t="s">
        <v>787</v>
      </c>
      <c r="J126" s="6" t="s">
        <v>788</v>
      </c>
      <c r="K126" s="6" t="s">
        <v>789</v>
      </c>
      <c r="L126" s="6" t="s">
        <v>668</v>
      </c>
      <c r="M126" s="6" t="s">
        <v>669</v>
      </c>
    </row>
    <row r="127" spans="1:13" ht="32.25" customHeight="1">
      <c r="A127" s="2">
        <f t="shared" si="1"/>
        <v>122</v>
      </c>
      <c r="B127" s="117"/>
      <c r="C127" s="5" t="s">
        <v>790</v>
      </c>
      <c r="D127" s="47" t="s">
        <v>791</v>
      </c>
      <c r="E127" s="6" t="s">
        <v>792</v>
      </c>
      <c r="F127" s="27" t="s">
        <v>793</v>
      </c>
      <c r="G127" s="6" t="s">
        <v>794</v>
      </c>
      <c r="H127" s="27" t="s">
        <v>498</v>
      </c>
      <c r="I127" s="6" t="s">
        <v>795</v>
      </c>
      <c r="J127" s="6" t="s">
        <v>796</v>
      </c>
      <c r="K127" s="6" t="s">
        <v>797</v>
      </c>
      <c r="L127" s="6" t="s">
        <v>668</v>
      </c>
      <c r="M127" s="6" t="s">
        <v>669</v>
      </c>
    </row>
    <row r="128" spans="1:13" ht="32.25" customHeight="1">
      <c r="A128" s="2">
        <f t="shared" si="1"/>
        <v>123</v>
      </c>
      <c r="B128" s="117"/>
      <c r="C128" s="5" t="s">
        <v>798</v>
      </c>
      <c r="D128" s="47" t="s">
        <v>799</v>
      </c>
      <c r="E128" s="6" t="s">
        <v>792</v>
      </c>
      <c r="F128" s="27" t="s">
        <v>793</v>
      </c>
      <c r="G128" s="6" t="s">
        <v>800</v>
      </c>
      <c r="H128" s="27" t="s">
        <v>498</v>
      </c>
      <c r="I128" s="6" t="s">
        <v>801</v>
      </c>
      <c r="J128" s="6" t="s">
        <v>802</v>
      </c>
      <c r="K128" s="6" t="s">
        <v>803</v>
      </c>
      <c r="L128" s="6" t="s">
        <v>668</v>
      </c>
      <c r="M128" s="6" t="s">
        <v>669</v>
      </c>
    </row>
    <row r="129" spans="1:13" ht="32.25" customHeight="1">
      <c r="A129" s="2">
        <f t="shared" si="1"/>
        <v>124</v>
      </c>
      <c r="B129" s="117"/>
      <c r="C129" s="5" t="s">
        <v>804</v>
      </c>
      <c r="D129" s="47" t="s">
        <v>805</v>
      </c>
      <c r="E129" s="6" t="s">
        <v>792</v>
      </c>
      <c r="F129" s="27" t="s">
        <v>793</v>
      </c>
      <c r="G129" s="6" t="s">
        <v>806</v>
      </c>
      <c r="H129" s="27" t="s">
        <v>498</v>
      </c>
      <c r="I129" s="6" t="s">
        <v>807</v>
      </c>
      <c r="J129" s="6" t="s">
        <v>808</v>
      </c>
      <c r="K129" s="6" t="s">
        <v>809</v>
      </c>
      <c r="L129" s="6" t="s">
        <v>668</v>
      </c>
      <c r="M129" s="6" t="s">
        <v>669</v>
      </c>
    </row>
    <row r="130" spans="1:13" ht="32.25" customHeight="1">
      <c r="A130" s="2">
        <f t="shared" si="1"/>
        <v>125</v>
      </c>
      <c r="B130" s="117"/>
      <c r="C130" s="5" t="s">
        <v>810</v>
      </c>
      <c r="D130" s="47" t="s">
        <v>811</v>
      </c>
      <c r="E130" s="6" t="s">
        <v>792</v>
      </c>
      <c r="F130" s="27" t="s">
        <v>793</v>
      </c>
      <c r="G130" s="6" t="s">
        <v>812</v>
      </c>
      <c r="H130" s="27" t="s">
        <v>498</v>
      </c>
      <c r="I130" s="6" t="s">
        <v>813</v>
      </c>
      <c r="J130" s="6" t="s">
        <v>814</v>
      </c>
      <c r="K130" s="6" t="s">
        <v>815</v>
      </c>
      <c r="L130" s="6" t="s">
        <v>816</v>
      </c>
      <c r="M130" s="6" t="s">
        <v>817</v>
      </c>
    </row>
    <row r="131" spans="1:13" ht="32.25" customHeight="1">
      <c r="A131" s="2">
        <f t="shared" si="1"/>
        <v>126</v>
      </c>
      <c r="B131" s="117"/>
      <c r="C131" s="5" t="s">
        <v>818</v>
      </c>
      <c r="D131" s="47" t="s">
        <v>819</v>
      </c>
      <c r="E131" s="6" t="s">
        <v>792</v>
      </c>
      <c r="F131" s="27" t="s">
        <v>793</v>
      </c>
      <c r="G131" s="6" t="s">
        <v>820</v>
      </c>
      <c r="H131" s="27" t="s">
        <v>498</v>
      </c>
      <c r="I131" s="6" t="s">
        <v>821</v>
      </c>
      <c r="J131" s="6" t="s">
        <v>822</v>
      </c>
      <c r="K131" s="6" t="s">
        <v>823</v>
      </c>
      <c r="L131" s="6" t="s">
        <v>816</v>
      </c>
      <c r="M131" s="6" t="s">
        <v>817</v>
      </c>
    </row>
    <row r="132" spans="1:13" ht="32.25" customHeight="1">
      <c r="A132" s="2">
        <f t="shared" si="1"/>
        <v>127</v>
      </c>
      <c r="B132" s="117"/>
      <c r="C132" s="5" t="s">
        <v>824</v>
      </c>
      <c r="D132" s="47" t="s">
        <v>825</v>
      </c>
      <c r="E132" s="6" t="s">
        <v>792</v>
      </c>
      <c r="F132" s="27" t="s">
        <v>793</v>
      </c>
      <c r="G132" s="6" t="s">
        <v>826</v>
      </c>
      <c r="H132" s="27" t="s">
        <v>498</v>
      </c>
      <c r="I132" s="6" t="s">
        <v>827</v>
      </c>
      <c r="J132" s="6" t="s">
        <v>828</v>
      </c>
      <c r="K132" s="6" t="s">
        <v>829</v>
      </c>
      <c r="L132" s="6" t="s">
        <v>816</v>
      </c>
      <c r="M132" s="6" t="s">
        <v>817</v>
      </c>
    </row>
    <row r="133" spans="1:13" ht="32.25" customHeight="1">
      <c r="A133" s="2">
        <f t="shared" si="1"/>
        <v>128</v>
      </c>
      <c r="B133" s="117"/>
      <c r="C133" s="5" t="s">
        <v>830</v>
      </c>
      <c r="D133" s="47" t="s">
        <v>831</v>
      </c>
      <c r="E133" s="6" t="s">
        <v>792</v>
      </c>
      <c r="F133" s="27" t="s">
        <v>793</v>
      </c>
      <c r="G133" s="6" t="s">
        <v>832</v>
      </c>
      <c r="H133" s="27" t="s">
        <v>498</v>
      </c>
      <c r="I133" s="6" t="s">
        <v>833</v>
      </c>
      <c r="J133" s="6" t="s">
        <v>834</v>
      </c>
      <c r="K133" s="6" t="s">
        <v>835</v>
      </c>
      <c r="L133" s="6" t="s">
        <v>816</v>
      </c>
      <c r="M133" s="6" t="s">
        <v>817</v>
      </c>
    </row>
    <row r="134" spans="1:13" ht="32.25" customHeight="1">
      <c r="A134" s="2">
        <f t="shared" si="1"/>
        <v>129</v>
      </c>
      <c r="B134" s="117"/>
      <c r="C134" s="5" t="s">
        <v>836</v>
      </c>
      <c r="D134" s="47" t="s">
        <v>837</v>
      </c>
      <c r="E134" s="6" t="s">
        <v>792</v>
      </c>
      <c r="F134" s="27" t="s">
        <v>793</v>
      </c>
      <c r="G134" s="6" t="s">
        <v>838</v>
      </c>
      <c r="H134" s="27" t="s">
        <v>498</v>
      </c>
      <c r="I134" s="6" t="s">
        <v>839</v>
      </c>
      <c r="J134" s="6" t="s">
        <v>840</v>
      </c>
      <c r="K134" s="6" t="s">
        <v>841</v>
      </c>
      <c r="L134" s="6" t="s">
        <v>816</v>
      </c>
      <c r="M134" s="6" t="s">
        <v>817</v>
      </c>
    </row>
    <row r="135" spans="1:13" ht="32.25" customHeight="1">
      <c r="A135" s="2">
        <f t="shared" si="1"/>
        <v>130</v>
      </c>
      <c r="B135" s="117"/>
      <c r="C135" s="5" t="s">
        <v>842</v>
      </c>
      <c r="D135" s="47" t="s">
        <v>843</v>
      </c>
      <c r="E135" s="6" t="s">
        <v>792</v>
      </c>
      <c r="F135" s="27" t="s">
        <v>793</v>
      </c>
      <c r="G135" s="6" t="s">
        <v>844</v>
      </c>
      <c r="H135" s="27" t="s">
        <v>498</v>
      </c>
      <c r="I135" s="6" t="s">
        <v>845</v>
      </c>
      <c r="J135" s="6" t="s">
        <v>846</v>
      </c>
      <c r="K135" s="6" t="s">
        <v>847</v>
      </c>
      <c r="L135" s="6" t="s">
        <v>816</v>
      </c>
      <c r="M135" s="6" t="s">
        <v>817</v>
      </c>
    </row>
    <row r="136" spans="1:13" ht="32.25" customHeight="1">
      <c r="A136" s="2">
        <f t="shared" ref="A136:A199" si="2">A135+1</f>
        <v>131</v>
      </c>
      <c r="B136" s="117"/>
      <c r="C136" s="5" t="s">
        <v>848</v>
      </c>
      <c r="D136" s="47" t="s">
        <v>849</v>
      </c>
      <c r="E136" s="6" t="s">
        <v>792</v>
      </c>
      <c r="F136" s="27" t="s">
        <v>793</v>
      </c>
      <c r="G136" s="6" t="s">
        <v>850</v>
      </c>
      <c r="H136" s="27" t="s">
        <v>498</v>
      </c>
      <c r="I136" s="6" t="s">
        <v>851</v>
      </c>
      <c r="J136" s="6" t="s">
        <v>852</v>
      </c>
      <c r="K136" s="6" t="s">
        <v>853</v>
      </c>
      <c r="L136" s="6" t="s">
        <v>816</v>
      </c>
      <c r="M136" s="6" t="s">
        <v>817</v>
      </c>
    </row>
    <row r="137" spans="1:13" ht="32.25" customHeight="1">
      <c r="A137" s="2">
        <f t="shared" si="2"/>
        <v>132</v>
      </c>
      <c r="B137" s="117"/>
      <c r="C137" s="5" t="s">
        <v>854</v>
      </c>
      <c r="D137" s="47" t="s">
        <v>855</v>
      </c>
      <c r="E137" s="6" t="s">
        <v>792</v>
      </c>
      <c r="F137" s="27" t="s">
        <v>793</v>
      </c>
      <c r="G137" s="6" t="s">
        <v>856</v>
      </c>
      <c r="H137" s="27" t="s">
        <v>498</v>
      </c>
      <c r="I137" s="6" t="s">
        <v>857</v>
      </c>
      <c r="J137" s="6" t="s">
        <v>858</v>
      </c>
      <c r="K137" s="6" t="s">
        <v>859</v>
      </c>
      <c r="L137" s="6" t="s">
        <v>816</v>
      </c>
      <c r="M137" s="6" t="s">
        <v>817</v>
      </c>
    </row>
    <row r="138" spans="1:13" ht="32.25" customHeight="1">
      <c r="A138" s="2">
        <f t="shared" si="2"/>
        <v>133</v>
      </c>
      <c r="B138" s="117"/>
      <c r="C138" s="5" t="s">
        <v>860</v>
      </c>
      <c r="D138" s="47" t="s">
        <v>861</v>
      </c>
      <c r="E138" s="6" t="s">
        <v>792</v>
      </c>
      <c r="F138" s="27" t="s">
        <v>793</v>
      </c>
      <c r="G138" s="6" t="s">
        <v>862</v>
      </c>
      <c r="H138" s="27" t="s">
        <v>498</v>
      </c>
      <c r="I138" s="6" t="s">
        <v>863</v>
      </c>
      <c r="J138" s="6" t="s">
        <v>864</v>
      </c>
      <c r="K138" s="6" t="s">
        <v>865</v>
      </c>
      <c r="L138" s="6" t="s">
        <v>816</v>
      </c>
      <c r="M138" s="6" t="s">
        <v>817</v>
      </c>
    </row>
    <row r="139" spans="1:13" ht="32.25" customHeight="1">
      <c r="A139" s="2">
        <f t="shared" si="2"/>
        <v>134</v>
      </c>
      <c r="B139" s="117"/>
      <c r="C139" s="5" t="s">
        <v>866</v>
      </c>
      <c r="D139" s="47" t="s">
        <v>867</v>
      </c>
      <c r="E139" s="6" t="s">
        <v>792</v>
      </c>
      <c r="F139" s="27" t="s">
        <v>793</v>
      </c>
      <c r="G139" s="6" t="s">
        <v>868</v>
      </c>
      <c r="H139" s="27" t="s">
        <v>498</v>
      </c>
      <c r="I139" s="6" t="s">
        <v>869</v>
      </c>
      <c r="J139" s="6" t="s">
        <v>870</v>
      </c>
      <c r="K139" s="6" t="s">
        <v>871</v>
      </c>
      <c r="L139" s="6" t="s">
        <v>816</v>
      </c>
      <c r="M139" s="6" t="s">
        <v>817</v>
      </c>
    </row>
    <row r="140" spans="1:13" ht="32.25" customHeight="1">
      <c r="A140" s="2">
        <f t="shared" si="2"/>
        <v>135</v>
      </c>
      <c r="B140" s="117"/>
      <c r="C140" s="5" t="s">
        <v>872</v>
      </c>
      <c r="D140" s="47" t="s">
        <v>873</v>
      </c>
      <c r="E140" s="6" t="s">
        <v>792</v>
      </c>
      <c r="F140" s="27" t="s">
        <v>793</v>
      </c>
      <c r="G140" s="6" t="s">
        <v>874</v>
      </c>
      <c r="H140" s="27" t="s">
        <v>498</v>
      </c>
      <c r="I140" s="6" t="s">
        <v>875</v>
      </c>
      <c r="J140" s="6" t="s">
        <v>876</v>
      </c>
      <c r="K140" s="6" t="s">
        <v>877</v>
      </c>
      <c r="L140" s="6" t="s">
        <v>816</v>
      </c>
      <c r="M140" s="6" t="s">
        <v>817</v>
      </c>
    </row>
    <row r="141" spans="1:13" ht="32.25" customHeight="1">
      <c r="A141" s="2">
        <f t="shared" si="2"/>
        <v>136</v>
      </c>
      <c r="B141" s="117"/>
      <c r="C141" s="5" t="s">
        <v>878</v>
      </c>
      <c r="D141" s="47" t="s">
        <v>879</v>
      </c>
      <c r="E141" s="6" t="s">
        <v>792</v>
      </c>
      <c r="F141" s="27" t="s">
        <v>793</v>
      </c>
      <c r="G141" s="6" t="s">
        <v>880</v>
      </c>
      <c r="H141" s="27" t="s">
        <v>498</v>
      </c>
      <c r="I141" s="6" t="s">
        <v>881</v>
      </c>
      <c r="J141" s="6" t="s">
        <v>882</v>
      </c>
      <c r="K141" s="6" t="s">
        <v>883</v>
      </c>
      <c r="L141" s="6" t="s">
        <v>816</v>
      </c>
      <c r="M141" s="6" t="s">
        <v>817</v>
      </c>
    </row>
    <row r="142" spans="1:13" ht="32.25" customHeight="1">
      <c r="A142" s="2">
        <f t="shared" si="2"/>
        <v>137</v>
      </c>
      <c r="B142" s="117"/>
      <c r="C142" s="5" t="s">
        <v>884</v>
      </c>
      <c r="D142" s="47" t="s">
        <v>885</v>
      </c>
      <c r="E142" s="6" t="s">
        <v>792</v>
      </c>
      <c r="F142" s="27" t="s">
        <v>793</v>
      </c>
      <c r="G142" s="6" t="s">
        <v>886</v>
      </c>
      <c r="H142" s="27" t="s">
        <v>498</v>
      </c>
      <c r="I142" s="6" t="s">
        <v>887</v>
      </c>
      <c r="J142" s="6" t="s">
        <v>888</v>
      </c>
      <c r="K142" s="6" t="s">
        <v>889</v>
      </c>
      <c r="L142" s="6" t="s">
        <v>816</v>
      </c>
      <c r="M142" s="6" t="s">
        <v>817</v>
      </c>
    </row>
    <row r="143" spans="1:13" ht="32.25" customHeight="1">
      <c r="A143" s="2">
        <f t="shared" si="2"/>
        <v>138</v>
      </c>
      <c r="B143" s="117"/>
      <c r="C143" s="5" t="s">
        <v>890</v>
      </c>
      <c r="D143" s="47" t="s">
        <v>891</v>
      </c>
      <c r="E143" s="6" t="s">
        <v>792</v>
      </c>
      <c r="F143" s="27" t="s">
        <v>793</v>
      </c>
      <c r="G143" s="6" t="s">
        <v>892</v>
      </c>
      <c r="H143" s="27" t="s">
        <v>498</v>
      </c>
      <c r="I143" s="6" t="s">
        <v>893</v>
      </c>
      <c r="J143" s="6" t="s">
        <v>894</v>
      </c>
      <c r="K143" s="6" t="s">
        <v>895</v>
      </c>
      <c r="L143" s="6" t="s">
        <v>816</v>
      </c>
      <c r="M143" s="6" t="s">
        <v>817</v>
      </c>
    </row>
    <row r="144" spans="1:13" ht="32.25" customHeight="1">
      <c r="A144" s="2">
        <f t="shared" si="2"/>
        <v>139</v>
      </c>
      <c r="B144" s="117"/>
      <c r="C144" s="5" t="s">
        <v>896</v>
      </c>
      <c r="D144" s="47" t="s">
        <v>897</v>
      </c>
      <c r="E144" s="6" t="s">
        <v>792</v>
      </c>
      <c r="F144" s="27" t="s">
        <v>793</v>
      </c>
      <c r="G144" s="6" t="s">
        <v>898</v>
      </c>
      <c r="H144" s="27" t="s">
        <v>498</v>
      </c>
      <c r="I144" s="6" t="s">
        <v>899</v>
      </c>
      <c r="J144" s="6" t="s">
        <v>900</v>
      </c>
      <c r="K144" s="6" t="s">
        <v>901</v>
      </c>
      <c r="L144" s="6" t="s">
        <v>816</v>
      </c>
      <c r="M144" s="6" t="s">
        <v>817</v>
      </c>
    </row>
    <row r="145" spans="1:13" ht="32.25" customHeight="1">
      <c r="A145" s="2">
        <f t="shared" si="2"/>
        <v>140</v>
      </c>
      <c r="B145" s="117"/>
      <c r="C145" s="5" t="s">
        <v>902</v>
      </c>
      <c r="D145" s="47" t="s">
        <v>903</v>
      </c>
      <c r="E145" s="6" t="s">
        <v>792</v>
      </c>
      <c r="F145" s="27" t="s">
        <v>793</v>
      </c>
      <c r="G145" s="6" t="s">
        <v>904</v>
      </c>
      <c r="H145" s="27" t="s">
        <v>498</v>
      </c>
      <c r="I145" s="6" t="s">
        <v>905</v>
      </c>
      <c r="J145" s="6" t="s">
        <v>906</v>
      </c>
      <c r="K145" s="6" t="s">
        <v>907</v>
      </c>
      <c r="L145" s="6" t="s">
        <v>816</v>
      </c>
      <c r="M145" s="6" t="s">
        <v>817</v>
      </c>
    </row>
    <row r="146" spans="1:13" ht="32.25" customHeight="1">
      <c r="A146" s="2">
        <f t="shared" si="2"/>
        <v>141</v>
      </c>
      <c r="B146" s="117"/>
      <c r="C146" s="5" t="s">
        <v>908</v>
      </c>
      <c r="D146" s="47" t="s">
        <v>909</v>
      </c>
      <c r="E146" s="6" t="s">
        <v>792</v>
      </c>
      <c r="F146" s="27" t="s">
        <v>793</v>
      </c>
      <c r="G146" s="6" t="s">
        <v>910</v>
      </c>
      <c r="H146" s="27" t="s">
        <v>498</v>
      </c>
      <c r="I146" s="6" t="s">
        <v>911</v>
      </c>
      <c r="J146" s="6" t="s">
        <v>912</v>
      </c>
      <c r="K146" s="6" t="s">
        <v>913</v>
      </c>
      <c r="L146" s="6" t="s">
        <v>816</v>
      </c>
      <c r="M146" s="6" t="s">
        <v>817</v>
      </c>
    </row>
    <row r="147" spans="1:13" ht="32.25" customHeight="1">
      <c r="A147" s="2">
        <f t="shared" si="2"/>
        <v>142</v>
      </c>
      <c r="B147" s="117"/>
      <c r="C147" s="5" t="s">
        <v>914</v>
      </c>
      <c r="D147" s="47" t="s">
        <v>915</v>
      </c>
      <c r="E147" s="6" t="s">
        <v>792</v>
      </c>
      <c r="F147" s="27" t="s">
        <v>793</v>
      </c>
      <c r="G147" s="6" t="s">
        <v>916</v>
      </c>
      <c r="H147" s="27" t="s">
        <v>498</v>
      </c>
      <c r="I147" s="6" t="s">
        <v>917</v>
      </c>
      <c r="J147" s="6" t="s">
        <v>918</v>
      </c>
      <c r="K147" s="6" t="s">
        <v>919</v>
      </c>
      <c r="L147" s="6" t="s">
        <v>816</v>
      </c>
      <c r="M147" s="6" t="s">
        <v>817</v>
      </c>
    </row>
    <row r="148" spans="1:13" ht="32.25" customHeight="1">
      <c r="A148" s="2">
        <f t="shared" si="2"/>
        <v>143</v>
      </c>
      <c r="B148" s="117"/>
      <c r="C148" s="5" t="s">
        <v>920</v>
      </c>
      <c r="D148" s="47" t="s">
        <v>921</v>
      </c>
      <c r="E148" s="6" t="s">
        <v>792</v>
      </c>
      <c r="F148" s="27" t="s">
        <v>793</v>
      </c>
      <c r="G148" s="6" t="s">
        <v>922</v>
      </c>
      <c r="H148" s="27" t="s">
        <v>498</v>
      </c>
      <c r="I148" s="6" t="s">
        <v>923</v>
      </c>
      <c r="J148" s="6" t="s">
        <v>924</v>
      </c>
      <c r="K148" s="6" t="s">
        <v>925</v>
      </c>
      <c r="L148" s="6" t="s">
        <v>816</v>
      </c>
      <c r="M148" s="6" t="s">
        <v>817</v>
      </c>
    </row>
    <row r="149" spans="1:13" ht="32.25" customHeight="1">
      <c r="A149" s="2">
        <f t="shared" si="2"/>
        <v>144</v>
      </c>
      <c r="B149" s="117"/>
      <c r="C149" s="5" t="s">
        <v>926</v>
      </c>
      <c r="D149" s="47" t="s">
        <v>927</v>
      </c>
      <c r="E149" s="6" t="s">
        <v>792</v>
      </c>
      <c r="F149" s="27" t="s">
        <v>793</v>
      </c>
      <c r="G149" s="6" t="s">
        <v>928</v>
      </c>
      <c r="H149" s="27" t="s">
        <v>498</v>
      </c>
      <c r="I149" s="6" t="s">
        <v>929</v>
      </c>
      <c r="J149" s="6" t="s">
        <v>930</v>
      </c>
      <c r="K149" s="6" t="s">
        <v>931</v>
      </c>
      <c r="L149" s="6" t="s">
        <v>816</v>
      </c>
      <c r="M149" s="6" t="s">
        <v>817</v>
      </c>
    </row>
    <row r="150" spans="1:13" ht="32.25" customHeight="1">
      <c r="A150" s="2">
        <f t="shared" si="2"/>
        <v>145</v>
      </c>
      <c r="B150" s="117"/>
      <c r="C150" s="5" t="s">
        <v>932</v>
      </c>
      <c r="D150" s="47" t="s">
        <v>933</v>
      </c>
      <c r="E150" s="6" t="s">
        <v>792</v>
      </c>
      <c r="F150" s="27" t="s">
        <v>793</v>
      </c>
      <c r="G150" s="6" t="s">
        <v>934</v>
      </c>
      <c r="H150" s="27" t="s">
        <v>498</v>
      </c>
      <c r="I150" s="6" t="s">
        <v>935</v>
      </c>
      <c r="J150" s="6" t="s">
        <v>936</v>
      </c>
      <c r="K150" s="6" t="s">
        <v>937</v>
      </c>
      <c r="L150" s="6" t="s">
        <v>816</v>
      </c>
      <c r="M150" s="6" t="s">
        <v>817</v>
      </c>
    </row>
    <row r="151" spans="1:13" ht="32.25" customHeight="1">
      <c r="A151" s="2">
        <f t="shared" si="2"/>
        <v>146</v>
      </c>
      <c r="B151" s="117"/>
      <c r="C151" s="5" t="s">
        <v>938</v>
      </c>
      <c r="D151" s="47" t="s">
        <v>939</v>
      </c>
      <c r="E151" s="6" t="s">
        <v>940</v>
      </c>
      <c r="F151" s="27" t="s">
        <v>941</v>
      </c>
      <c r="G151" s="6" t="s">
        <v>942</v>
      </c>
      <c r="H151" s="27" t="s">
        <v>943</v>
      </c>
      <c r="I151" s="6" t="s">
        <v>944</v>
      </c>
      <c r="J151" s="6" t="s">
        <v>945</v>
      </c>
      <c r="K151" s="6" t="s">
        <v>946</v>
      </c>
      <c r="L151" s="6" t="s">
        <v>816</v>
      </c>
      <c r="M151" s="6" t="s">
        <v>817</v>
      </c>
    </row>
    <row r="152" spans="1:13" ht="32.25" customHeight="1">
      <c r="A152" s="2">
        <f t="shared" si="2"/>
        <v>147</v>
      </c>
      <c r="B152" s="117"/>
      <c r="C152" s="5" t="s">
        <v>947</v>
      </c>
      <c r="D152" s="47" t="s">
        <v>948</v>
      </c>
      <c r="E152" s="6" t="s">
        <v>940</v>
      </c>
      <c r="F152" s="27" t="s">
        <v>941</v>
      </c>
      <c r="G152" s="6" t="s">
        <v>949</v>
      </c>
      <c r="H152" s="27" t="s">
        <v>943</v>
      </c>
      <c r="I152" s="6" t="s">
        <v>950</v>
      </c>
      <c r="J152" s="6" t="s">
        <v>951</v>
      </c>
      <c r="K152" s="30" t="s">
        <v>952</v>
      </c>
      <c r="L152" s="6" t="s">
        <v>816</v>
      </c>
      <c r="M152" s="6" t="s">
        <v>817</v>
      </c>
    </row>
    <row r="153" spans="1:13" ht="32.25" customHeight="1">
      <c r="A153" s="2">
        <f t="shared" si="2"/>
        <v>148</v>
      </c>
      <c r="B153" s="117"/>
      <c r="C153" s="5" t="s">
        <v>953</v>
      </c>
      <c r="D153" s="47" t="s">
        <v>954</v>
      </c>
      <c r="E153" s="6" t="s">
        <v>940</v>
      </c>
      <c r="F153" s="27" t="s">
        <v>941</v>
      </c>
      <c r="G153" s="6" t="s">
        <v>955</v>
      </c>
      <c r="H153" s="27" t="s">
        <v>943</v>
      </c>
      <c r="I153" s="6" t="s">
        <v>956</v>
      </c>
      <c r="J153" s="6" t="s">
        <v>957</v>
      </c>
      <c r="K153" s="6" t="s">
        <v>958</v>
      </c>
      <c r="L153" s="6" t="s">
        <v>816</v>
      </c>
      <c r="M153" s="6" t="s">
        <v>817</v>
      </c>
    </row>
    <row r="154" spans="1:13" ht="32.25" customHeight="1">
      <c r="A154" s="2">
        <f t="shared" si="2"/>
        <v>149</v>
      </c>
      <c r="B154" s="117"/>
      <c r="C154" s="5" t="s">
        <v>959</v>
      </c>
      <c r="D154" s="47" t="s">
        <v>960</v>
      </c>
      <c r="E154" s="6" t="s">
        <v>940</v>
      </c>
      <c r="F154" s="27" t="s">
        <v>941</v>
      </c>
      <c r="G154" s="6" t="s">
        <v>961</v>
      </c>
      <c r="H154" s="27" t="s">
        <v>943</v>
      </c>
      <c r="I154" s="6" t="s">
        <v>962</v>
      </c>
      <c r="J154" s="6" t="s">
        <v>963</v>
      </c>
      <c r="K154" s="6" t="s">
        <v>964</v>
      </c>
      <c r="L154" s="6" t="s">
        <v>816</v>
      </c>
      <c r="M154" s="6" t="s">
        <v>817</v>
      </c>
    </row>
    <row r="155" spans="1:13" ht="32.25" customHeight="1">
      <c r="A155" s="2">
        <f t="shared" si="2"/>
        <v>150</v>
      </c>
      <c r="B155" s="117"/>
      <c r="C155" s="5" t="s">
        <v>965</v>
      </c>
      <c r="D155" s="47" t="s">
        <v>966</v>
      </c>
      <c r="E155" s="6" t="s">
        <v>940</v>
      </c>
      <c r="F155" s="27" t="s">
        <v>941</v>
      </c>
      <c r="G155" s="6" t="s">
        <v>967</v>
      </c>
      <c r="H155" s="27" t="s">
        <v>943</v>
      </c>
      <c r="I155" s="6" t="s">
        <v>968</v>
      </c>
      <c r="J155" s="6" t="s">
        <v>969</v>
      </c>
      <c r="K155" s="6" t="s">
        <v>970</v>
      </c>
      <c r="L155" s="6" t="s">
        <v>971</v>
      </c>
      <c r="M155" s="6" t="s">
        <v>972</v>
      </c>
    </row>
    <row r="156" spans="1:13" ht="32.25" customHeight="1">
      <c r="A156" s="2">
        <f t="shared" si="2"/>
        <v>151</v>
      </c>
      <c r="B156" s="117"/>
      <c r="C156" s="5" t="s">
        <v>973</v>
      </c>
      <c r="D156" s="47" t="s">
        <v>974</v>
      </c>
      <c r="E156" s="6" t="s">
        <v>940</v>
      </c>
      <c r="F156" s="27" t="s">
        <v>941</v>
      </c>
      <c r="G156" s="6" t="s">
        <v>975</v>
      </c>
      <c r="H156" s="27" t="s">
        <v>943</v>
      </c>
      <c r="I156" s="6" t="s">
        <v>976</v>
      </c>
      <c r="J156" s="6" t="s">
        <v>977</v>
      </c>
      <c r="K156" s="6" t="s">
        <v>978</v>
      </c>
      <c r="L156" s="6" t="s">
        <v>971</v>
      </c>
      <c r="M156" s="6" t="s">
        <v>972</v>
      </c>
    </row>
    <row r="157" spans="1:13" ht="32.25" customHeight="1">
      <c r="A157" s="2">
        <f t="shared" si="2"/>
        <v>152</v>
      </c>
      <c r="B157" s="117"/>
      <c r="C157" s="5" t="s">
        <v>979</v>
      </c>
      <c r="D157" s="47" t="s">
        <v>980</v>
      </c>
      <c r="E157" s="6" t="s">
        <v>940</v>
      </c>
      <c r="F157" s="27" t="s">
        <v>941</v>
      </c>
      <c r="G157" s="6" t="s">
        <v>981</v>
      </c>
      <c r="H157" s="27" t="s">
        <v>943</v>
      </c>
      <c r="I157" s="6" t="s">
        <v>982</v>
      </c>
      <c r="J157" s="6" t="s">
        <v>983</v>
      </c>
      <c r="K157" s="6" t="s">
        <v>984</v>
      </c>
      <c r="L157" s="6" t="s">
        <v>971</v>
      </c>
      <c r="M157" s="6" t="s">
        <v>972</v>
      </c>
    </row>
    <row r="158" spans="1:13" ht="32.25" customHeight="1">
      <c r="A158" s="2">
        <f t="shared" si="2"/>
        <v>153</v>
      </c>
      <c r="B158" s="117"/>
      <c r="C158" s="5" t="s">
        <v>985</v>
      </c>
      <c r="D158" s="47" t="s">
        <v>986</v>
      </c>
      <c r="E158" s="6" t="s">
        <v>940</v>
      </c>
      <c r="F158" s="27" t="s">
        <v>941</v>
      </c>
      <c r="G158" s="6" t="s">
        <v>987</v>
      </c>
      <c r="H158" s="27" t="s">
        <v>943</v>
      </c>
      <c r="I158" s="6" t="s">
        <v>988</v>
      </c>
      <c r="J158" s="6" t="s">
        <v>989</v>
      </c>
      <c r="K158" s="6" t="s">
        <v>990</v>
      </c>
      <c r="L158" s="6" t="s">
        <v>971</v>
      </c>
      <c r="M158" s="6" t="s">
        <v>972</v>
      </c>
    </row>
    <row r="159" spans="1:13" ht="31.5" customHeight="1">
      <c r="A159" s="2">
        <f t="shared" si="2"/>
        <v>154</v>
      </c>
      <c r="B159" s="117"/>
      <c r="C159" s="5" t="s">
        <v>991</v>
      </c>
      <c r="D159" s="47" t="s">
        <v>992</v>
      </c>
      <c r="E159" s="6" t="s">
        <v>940</v>
      </c>
      <c r="F159" s="27" t="s">
        <v>941</v>
      </c>
      <c r="G159" s="6" t="s">
        <v>993</v>
      </c>
      <c r="H159" s="27" t="s">
        <v>943</v>
      </c>
      <c r="I159" s="6" t="s">
        <v>994</v>
      </c>
      <c r="J159" s="6" t="s">
        <v>995</v>
      </c>
      <c r="K159" s="6" t="s">
        <v>996</v>
      </c>
      <c r="L159" s="6" t="s">
        <v>971</v>
      </c>
      <c r="M159" s="6" t="s">
        <v>972</v>
      </c>
    </row>
    <row r="160" spans="1:13" ht="32.1" customHeight="1">
      <c r="A160" s="2">
        <f t="shared" si="2"/>
        <v>155</v>
      </c>
      <c r="B160" s="117"/>
      <c r="C160" s="5" t="s">
        <v>997</v>
      </c>
      <c r="D160" s="47" t="s">
        <v>998</v>
      </c>
      <c r="E160" s="6" t="s">
        <v>940</v>
      </c>
      <c r="F160" s="27" t="s">
        <v>941</v>
      </c>
      <c r="G160" s="6" t="s">
        <v>999</v>
      </c>
      <c r="H160" s="27" t="s">
        <v>943</v>
      </c>
      <c r="I160" s="6" t="s">
        <v>1000</v>
      </c>
      <c r="J160" s="6" t="s">
        <v>1001</v>
      </c>
      <c r="K160" s="6" t="s">
        <v>1002</v>
      </c>
      <c r="L160" s="6" t="s">
        <v>971</v>
      </c>
      <c r="M160" s="6" t="s">
        <v>972</v>
      </c>
    </row>
    <row r="161" spans="1:13" ht="31.5" customHeight="1">
      <c r="A161" s="2">
        <f t="shared" si="2"/>
        <v>156</v>
      </c>
      <c r="B161" s="117"/>
      <c r="C161" s="5" t="s">
        <v>1003</v>
      </c>
      <c r="D161" s="47" t="s">
        <v>1004</v>
      </c>
      <c r="E161" s="6" t="s">
        <v>940</v>
      </c>
      <c r="F161" s="27" t="s">
        <v>941</v>
      </c>
      <c r="G161" s="6" t="s">
        <v>1005</v>
      </c>
      <c r="H161" s="27" t="s">
        <v>943</v>
      </c>
      <c r="I161" s="6" t="s">
        <v>1006</v>
      </c>
      <c r="J161" s="6" t="s">
        <v>1007</v>
      </c>
      <c r="K161" s="6" t="s">
        <v>1008</v>
      </c>
      <c r="L161" s="6" t="s">
        <v>971</v>
      </c>
      <c r="M161" s="6" t="s">
        <v>972</v>
      </c>
    </row>
    <row r="162" spans="1:13" ht="31.5" customHeight="1">
      <c r="A162" s="2">
        <f t="shared" si="2"/>
        <v>157</v>
      </c>
      <c r="B162" s="117"/>
      <c r="C162" s="5" t="s">
        <v>1009</v>
      </c>
      <c r="D162" s="47" t="s">
        <v>1010</v>
      </c>
      <c r="E162" s="6" t="s">
        <v>940</v>
      </c>
      <c r="F162" s="27" t="s">
        <v>941</v>
      </c>
      <c r="G162" s="6" t="s">
        <v>1011</v>
      </c>
      <c r="H162" s="27" t="s">
        <v>943</v>
      </c>
      <c r="I162" s="6" t="s">
        <v>1012</v>
      </c>
      <c r="J162" s="6" t="s">
        <v>1013</v>
      </c>
      <c r="K162" s="6" t="s">
        <v>1014</v>
      </c>
      <c r="L162" s="6" t="s">
        <v>971</v>
      </c>
      <c r="M162" s="6" t="s">
        <v>972</v>
      </c>
    </row>
    <row r="163" spans="1:13" ht="31.5" customHeight="1">
      <c r="A163" s="2">
        <f t="shared" si="2"/>
        <v>158</v>
      </c>
      <c r="B163" s="117"/>
      <c r="C163" s="5" t="s">
        <v>1015</v>
      </c>
      <c r="D163" s="47" t="s">
        <v>1016</v>
      </c>
      <c r="E163" s="6" t="s">
        <v>940</v>
      </c>
      <c r="F163" s="27" t="s">
        <v>941</v>
      </c>
      <c r="G163" s="6" t="s">
        <v>1017</v>
      </c>
      <c r="H163" s="27" t="s">
        <v>943</v>
      </c>
      <c r="I163" s="6" t="s">
        <v>1018</v>
      </c>
      <c r="J163" s="6" t="s">
        <v>1019</v>
      </c>
      <c r="K163" s="6" t="s">
        <v>1020</v>
      </c>
      <c r="L163" s="6" t="s">
        <v>971</v>
      </c>
      <c r="M163" s="6" t="s">
        <v>972</v>
      </c>
    </row>
    <row r="164" spans="1:13" ht="31.5" customHeight="1">
      <c r="A164" s="2">
        <f t="shared" si="2"/>
        <v>159</v>
      </c>
      <c r="B164" s="117"/>
      <c r="C164" s="5" t="s">
        <v>1021</v>
      </c>
      <c r="D164" s="47" t="s">
        <v>1022</v>
      </c>
      <c r="E164" s="6" t="s">
        <v>940</v>
      </c>
      <c r="F164" s="27" t="s">
        <v>941</v>
      </c>
      <c r="G164" s="6" t="s">
        <v>1023</v>
      </c>
      <c r="H164" s="27" t="s">
        <v>943</v>
      </c>
      <c r="I164" s="6" t="s">
        <v>1024</v>
      </c>
      <c r="J164" s="6" t="s">
        <v>1025</v>
      </c>
      <c r="K164" s="6" t="s">
        <v>1026</v>
      </c>
      <c r="L164" s="6" t="s">
        <v>971</v>
      </c>
      <c r="M164" s="6" t="s">
        <v>972</v>
      </c>
    </row>
    <row r="165" spans="1:13" ht="31.5" customHeight="1">
      <c r="A165" s="2">
        <f t="shared" si="2"/>
        <v>160</v>
      </c>
      <c r="B165" s="117"/>
      <c r="C165" s="5" t="s">
        <v>1027</v>
      </c>
      <c r="D165" s="47" t="s">
        <v>1028</v>
      </c>
      <c r="E165" s="6" t="s">
        <v>940</v>
      </c>
      <c r="F165" s="27" t="s">
        <v>941</v>
      </c>
      <c r="G165" s="6" t="s">
        <v>1029</v>
      </c>
      <c r="H165" s="27" t="s">
        <v>943</v>
      </c>
      <c r="I165" s="6" t="s">
        <v>1030</v>
      </c>
      <c r="J165" s="6" t="s">
        <v>1031</v>
      </c>
      <c r="K165" s="6" t="s">
        <v>1032</v>
      </c>
      <c r="L165" s="6" t="s">
        <v>971</v>
      </c>
      <c r="M165" s="6" t="s">
        <v>972</v>
      </c>
    </row>
    <row r="166" spans="1:13" ht="31.5" customHeight="1">
      <c r="A166" s="2">
        <f t="shared" si="2"/>
        <v>161</v>
      </c>
      <c r="B166" s="117"/>
      <c r="C166" s="5" t="s">
        <v>1033</v>
      </c>
      <c r="D166" s="47" t="s">
        <v>1034</v>
      </c>
      <c r="E166" s="6" t="s">
        <v>940</v>
      </c>
      <c r="F166" s="27" t="s">
        <v>941</v>
      </c>
      <c r="G166" s="6" t="s">
        <v>1035</v>
      </c>
      <c r="H166" s="27" t="s">
        <v>943</v>
      </c>
      <c r="I166" s="6" t="s">
        <v>1036</v>
      </c>
      <c r="J166" s="6" t="s">
        <v>1037</v>
      </c>
      <c r="K166" s="6" t="s">
        <v>1038</v>
      </c>
      <c r="L166" s="6" t="s">
        <v>971</v>
      </c>
      <c r="M166" s="6" t="s">
        <v>972</v>
      </c>
    </row>
    <row r="167" spans="1:13" ht="31.5" customHeight="1">
      <c r="A167" s="2">
        <f t="shared" si="2"/>
        <v>162</v>
      </c>
      <c r="B167" s="117"/>
      <c r="C167" s="5" t="s">
        <v>1039</v>
      </c>
      <c r="D167" s="47" t="s">
        <v>1040</v>
      </c>
      <c r="E167" s="6" t="s">
        <v>940</v>
      </c>
      <c r="F167" s="27" t="s">
        <v>941</v>
      </c>
      <c r="G167" s="6" t="s">
        <v>1041</v>
      </c>
      <c r="H167" s="27" t="s">
        <v>943</v>
      </c>
      <c r="I167" s="6" t="s">
        <v>1042</v>
      </c>
      <c r="J167" s="6" t="s">
        <v>1043</v>
      </c>
      <c r="K167" s="6" t="s">
        <v>1044</v>
      </c>
      <c r="L167" s="6" t="s">
        <v>971</v>
      </c>
      <c r="M167" s="6" t="s">
        <v>972</v>
      </c>
    </row>
    <row r="168" spans="1:13" ht="31.5" customHeight="1">
      <c r="A168" s="2">
        <f t="shared" si="2"/>
        <v>163</v>
      </c>
      <c r="B168" s="117"/>
      <c r="C168" s="5" t="s">
        <v>1045</v>
      </c>
      <c r="D168" s="47" t="s">
        <v>1046</v>
      </c>
      <c r="E168" s="6" t="s">
        <v>940</v>
      </c>
      <c r="F168" s="27" t="s">
        <v>941</v>
      </c>
      <c r="G168" s="6" t="s">
        <v>1047</v>
      </c>
      <c r="H168" s="27" t="s">
        <v>943</v>
      </c>
      <c r="I168" s="6" t="s">
        <v>1048</v>
      </c>
      <c r="J168" s="6" t="s">
        <v>1049</v>
      </c>
      <c r="K168" s="6" t="s">
        <v>1050</v>
      </c>
      <c r="L168" s="6" t="s">
        <v>971</v>
      </c>
      <c r="M168" s="6" t="s">
        <v>972</v>
      </c>
    </row>
    <row r="169" spans="1:13" ht="31.5" customHeight="1">
      <c r="A169" s="2">
        <f t="shared" si="2"/>
        <v>164</v>
      </c>
      <c r="B169" s="117"/>
      <c r="C169" s="5" t="s">
        <v>1051</v>
      </c>
      <c r="D169" s="47" t="s">
        <v>1052</v>
      </c>
      <c r="E169" s="6" t="s">
        <v>940</v>
      </c>
      <c r="F169" s="27" t="s">
        <v>941</v>
      </c>
      <c r="G169" s="6" t="s">
        <v>1053</v>
      </c>
      <c r="H169" s="27" t="s">
        <v>943</v>
      </c>
      <c r="I169" s="6" t="s">
        <v>1054</v>
      </c>
      <c r="J169" s="6" t="s">
        <v>1055</v>
      </c>
      <c r="K169" s="6" t="s">
        <v>1056</v>
      </c>
      <c r="L169" s="6" t="s">
        <v>971</v>
      </c>
      <c r="M169" s="6" t="s">
        <v>972</v>
      </c>
    </row>
    <row r="170" spans="1:13" ht="31.5" customHeight="1">
      <c r="A170" s="2">
        <f t="shared" si="2"/>
        <v>165</v>
      </c>
      <c r="B170" s="117"/>
      <c r="C170" s="5" t="s">
        <v>1057</v>
      </c>
      <c r="D170" s="47" t="s">
        <v>1058</v>
      </c>
      <c r="E170" s="6" t="s">
        <v>940</v>
      </c>
      <c r="F170" s="27" t="s">
        <v>941</v>
      </c>
      <c r="G170" s="6" t="s">
        <v>1059</v>
      </c>
      <c r="H170" s="27" t="s">
        <v>943</v>
      </c>
      <c r="I170" s="6" t="s">
        <v>1060</v>
      </c>
      <c r="J170" s="6" t="s">
        <v>1061</v>
      </c>
      <c r="K170" s="6" t="s">
        <v>1062</v>
      </c>
      <c r="L170" s="6" t="s">
        <v>971</v>
      </c>
      <c r="M170" s="6" t="s">
        <v>972</v>
      </c>
    </row>
    <row r="171" spans="1:13" ht="31.5" customHeight="1">
      <c r="A171" s="2">
        <f t="shared" si="2"/>
        <v>166</v>
      </c>
      <c r="B171" s="117"/>
      <c r="C171" s="5" t="s">
        <v>1063</v>
      </c>
      <c r="D171" s="47" t="s">
        <v>1064</v>
      </c>
      <c r="E171" s="6" t="s">
        <v>940</v>
      </c>
      <c r="F171" s="27" t="s">
        <v>941</v>
      </c>
      <c r="G171" s="6" t="s">
        <v>1065</v>
      </c>
      <c r="H171" s="27" t="s">
        <v>943</v>
      </c>
      <c r="I171" s="6" t="s">
        <v>1066</v>
      </c>
      <c r="J171" s="6" t="s">
        <v>1067</v>
      </c>
      <c r="K171" s="6" t="s">
        <v>1068</v>
      </c>
      <c r="L171" s="6" t="s">
        <v>971</v>
      </c>
      <c r="M171" s="6" t="s">
        <v>972</v>
      </c>
    </row>
    <row r="172" spans="1:13" ht="31.5" customHeight="1">
      <c r="A172" s="2">
        <f t="shared" si="2"/>
        <v>167</v>
      </c>
      <c r="B172" s="117"/>
      <c r="C172" s="5" t="s">
        <v>1069</v>
      </c>
      <c r="D172" s="47" t="s">
        <v>1070</v>
      </c>
      <c r="E172" s="6" t="s">
        <v>940</v>
      </c>
      <c r="F172" s="27" t="s">
        <v>941</v>
      </c>
      <c r="G172" s="6" t="s">
        <v>1071</v>
      </c>
      <c r="H172" s="27" t="s">
        <v>943</v>
      </c>
      <c r="I172" s="6" t="s">
        <v>1072</v>
      </c>
      <c r="J172" s="6" t="s">
        <v>1073</v>
      </c>
      <c r="K172" s="6" t="s">
        <v>1074</v>
      </c>
      <c r="L172" s="6" t="s">
        <v>971</v>
      </c>
      <c r="M172" s="6" t="s">
        <v>972</v>
      </c>
    </row>
    <row r="173" spans="1:13" ht="31.5" customHeight="1">
      <c r="A173" s="2">
        <f t="shared" si="2"/>
        <v>168</v>
      </c>
      <c r="B173" s="117"/>
      <c r="C173" s="5" t="s">
        <v>1075</v>
      </c>
      <c r="D173" s="47" t="s">
        <v>1076</v>
      </c>
      <c r="E173" s="6" t="s">
        <v>940</v>
      </c>
      <c r="F173" s="27" t="s">
        <v>941</v>
      </c>
      <c r="G173" s="6" t="s">
        <v>1077</v>
      </c>
      <c r="H173" s="27" t="s">
        <v>943</v>
      </c>
      <c r="I173" s="6" t="s">
        <v>1078</v>
      </c>
      <c r="J173" s="6" t="s">
        <v>1079</v>
      </c>
      <c r="K173" s="6" t="s">
        <v>1080</v>
      </c>
      <c r="L173" s="6" t="s">
        <v>971</v>
      </c>
      <c r="M173" s="6" t="s">
        <v>972</v>
      </c>
    </row>
    <row r="174" spans="1:13" ht="31.5" customHeight="1">
      <c r="A174" s="2">
        <f t="shared" si="2"/>
        <v>169</v>
      </c>
      <c r="B174" s="117"/>
      <c r="C174" s="5" t="s">
        <v>1081</v>
      </c>
      <c r="D174" s="47" t="s">
        <v>1082</v>
      </c>
      <c r="E174" s="6" t="s">
        <v>940</v>
      </c>
      <c r="F174" s="27" t="s">
        <v>941</v>
      </c>
      <c r="G174" s="6" t="s">
        <v>1083</v>
      </c>
      <c r="H174" s="27" t="s">
        <v>943</v>
      </c>
      <c r="I174" s="6" t="s">
        <v>1084</v>
      </c>
      <c r="J174" s="6" t="s">
        <v>1085</v>
      </c>
      <c r="K174" s="6" t="s">
        <v>1086</v>
      </c>
      <c r="L174" s="6" t="s">
        <v>971</v>
      </c>
      <c r="M174" s="6" t="s">
        <v>972</v>
      </c>
    </row>
    <row r="175" spans="1:13" ht="31.5" customHeight="1">
      <c r="A175" s="2">
        <f t="shared" si="2"/>
        <v>170</v>
      </c>
      <c r="B175" s="117"/>
      <c r="C175" s="5" t="s">
        <v>1087</v>
      </c>
      <c r="D175" s="47" t="s">
        <v>1088</v>
      </c>
      <c r="E175" s="6" t="s">
        <v>940</v>
      </c>
      <c r="F175" s="27" t="s">
        <v>941</v>
      </c>
      <c r="G175" s="6" t="s">
        <v>1089</v>
      </c>
      <c r="H175" s="27" t="s">
        <v>943</v>
      </c>
      <c r="I175" s="6" t="s">
        <v>1090</v>
      </c>
      <c r="J175" s="6" t="s">
        <v>1091</v>
      </c>
      <c r="K175" s="6" t="s">
        <v>1092</v>
      </c>
      <c r="L175" s="6" t="s">
        <v>971</v>
      </c>
      <c r="M175" s="6" t="s">
        <v>972</v>
      </c>
    </row>
    <row r="176" spans="1:13" ht="31.5" customHeight="1">
      <c r="A176" s="2">
        <f t="shared" si="2"/>
        <v>171</v>
      </c>
      <c r="B176" s="117"/>
      <c r="C176" s="5" t="s">
        <v>1093</v>
      </c>
      <c r="D176" s="47" t="s">
        <v>1094</v>
      </c>
      <c r="E176" s="6" t="s">
        <v>1095</v>
      </c>
      <c r="F176" s="27" t="s">
        <v>1096</v>
      </c>
      <c r="G176" s="6" t="s">
        <v>1097</v>
      </c>
      <c r="H176" s="27" t="s">
        <v>943</v>
      </c>
      <c r="I176" s="6" t="s">
        <v>1098</v>
      </c>
      <c r="J176" s="6" t="s">
        <v>1099</v>
      </c>
      <c r="K176" s="6" t="s">
        <v>1100</v>
      </c>
      <c r="L176" s="6" t="s">
        <v>971</v>
      </c>
      <c r="M176" s="6" t="s">
        <v>972</v>
      </c>
    </row>
    <row r="177" spans="1:13" ht="31.5" customHeight="1">
      <c r="A177" s="2">
        <f t="shared" si="2"/>
        <v>172</v>
      </c>
      <c r="B177" s="117"/>
      <c r="C177" s="5" t="s">
        <v>1101</v>
      </c>
      <c r="D177" s="47" t="s">
        <v>1102</v>
      </c>
      <c r="E177" s="6" t="s">
        <v>1095</v>
      </c>
      <c r="F177" s="27" t="s">
        <v>1096</v>
      </c>
      <c r="G177" s="6" t="s">
        <v>1103</v>
      </c>
      <c r="H177" s="27" t="s">
        <v>943</v>
      </c>
      <c r="I177" s="6" t="s">
        <v>1104</v>
      </c>
      <c r="J177" s="6" t="s">
        <v>1105</v>
      </c>
      <c r="K177" s="6" t="s">
        <v>1106</v>
      </c>
      <c r="L177" s="6" t="s">
        <v>971</v>
      </c>
      <c r="M177" s="6" t="s">
        <v>972</v>
      </c>
    </row>
    <row r="178" spans="1:13" ht="31.5" customHeight="1">
      <c r="A178" s="2">
        <f t="shared" si="2"/>
        <v>173</v>
      </c>
      <c r="B178" s="117"/>
      <c r="C178" s="5" t="s">
        <v>1107</v>
      </c>
      <c r="D178" s="47" t="s">
        <v>1108</v>
      </c>
      <c r="E178" s="6" t="s">
        <v>1095</v>
      </c>
      <c r="F178" s="27" t="s">
        <v>1096</v>
      </c>
      <c r="G178" s="6" t="s">
        <v>1109</v>
      </c>
      <c r="H178" s="27" t="s">
        <v>943</v>
      </c>
      <c r="I178" s="6" t="s">
        <v>1110</v>
      </c>
      <c r="J178" s="6" t="s">
        <v>1111</v>
      </c>
      <c r="K178" s="6" t="s">
        <v>1112</v>
      </c>
      <c r="L178" s="6" t="s">
        <v>971</v>
      </c>
      <c r="M178" s="6" t="s">
        <v>972</v>
      </c>
    </row>
    <row r="179" spans="1:13" ht="31.5" customHeight="1">
      <c r="A179" s="2">
        <f t="shared" si="2"/>
        <v>174</v>
      </c>
      <c r="B179" s="117"/>
      <c r="C179" s="5" t="s">
        <v>1113</v>
      </c>
      <c r="D179" s="47" t="s">
        <v>1114</v>
      </c>
      <c r="E179" s="6" t="s">
        <v>1095</v>
      </c>
      <c r="F179" s="27" t="s">
        <v>1096</v>
      </c>
      <c r="G179" s="6" t="s">
        <v>1115</v>
      </c>
      <c r="H179" s="27" t="s">
        <v>943</v>
      </c>
      <c r="I179" s="6" t="s">
        <v>1116</v>
      </c>
      <c r="J179" s="6" t="s">
        <v>1117</v>
      </c>
      <c r="K179" s="6" t="s">
        <v>1118</v>
      </c>
      <c r="L179" s="6" t="s">
        <v>971</v>
      </c>
      <c r="M179" s="6" t="s">
        <v>972</v>
      </c>
    </row>
    <row r="180" spans="1:13" ht="31.5" customHeight="1">
      <c r="A180" s="2">
        <f t="shared" si="2"/>
        <v>175</v>
      </c>
      <c r="B180" s="117"/>
      <c r="C180" s="5" t="s">
        <v>1119</v>
      </c>
      <c r="D180" s="47" t="s">
        <v>1120</v>
      </c>
      <c r="E180" s="6" t="s">
        <v>1121</v>
      </c>
      <c r="F180" s="28" t="s">
        <v>1122</v>
      </c>
      <c r="G180" s="6" t="s">
        <v>1123</v>
      </c>
      <c r="H180" s="27" t="s">
        <v>1124</v>
      </c>
      <c r="I180" s="6" t="s">
        <v>1125</v>
      </c>
      <c r="J180" s="6" t="s">
        <v>1126</v>
      </c>
      <c r="K180" s="6" t="s">
        <v>1127</v>
      </c>
      <c r="L180" s="6" t="s">
        <v>1128</v>
      </c>
      <c r="M180" s="6" t="s">
        <v>1129</v>
      </c>
    </row>
    <row r="181" spans="1:13" ht="31.5" customHeight="1">
      <c r="A181" s="2">
        <f t="shared" si="2"/>
        <v>176</v>
      </c>
      <c r="B181" s="117"/>
      <c r="C181" s="5" t="s">
        <v>1130</v>
      </c>
      <c r="D181" s="47" t="s">
        <v>1131</v>
      </c>
      <c r="E181" s="6" t="s">
        <v>1121</v>
      </c>
      <c r="F181" s="28" t="s">
        <v>1122</v>
      </c>
      <c r="G181" s="6" t="s">
        <v>1132</v>
      </c>
      <c r="H181" s="27" t="s">
        <v>1124</v>
      </c>
      <c r="I181" s="6" t="s">
        <v>1133</v>
      </c>
      <c r="J181" s="6" t="s">
        <v>1134</v>
      </c>
      <c r="K181" s="6" t="s">
        <v>1135</v>
      </c>
      <c r="L181" s="6" t="s">
        <v>1128</v>
      </c>
      <c r="M181" s="6" t="s">
        <v>1129</v>
      </c>
    </row>
    <row r="182" spans="1:13" ht="31.5" customHeight="1">
      <c r="A182" s="2">
        <f t="shared" si="2"/>
        <v>177</v>
      </c>
      <c r="B182" s="117"/>
      <c r="C182" s="5" t="s">
        <v>1136</v>
      </c>
      <c r="D182" s="47" t="s">
        <v>1137</v>
      </c>
      <c r="E182" s="6" t="s">
        <v>1121</v>
      </c>
      <c r="F182" s="11" t="s">
        <v>1122</v>
      </c>
      <c r="G182" s="6" t="s">
        <v>1138</v>
      </c>
      <c r="H182" s="6" t="s">
        <v>1124</v>
      </c>
      <c r="I182" s="6" t="s">
        <v>1139</v>
      </c>
      <c r="J182" s="6" t="s">
        <v>1140</v>
      </c>
      <c r="K182" s="6" t="s">
        <v>1141</v>
      </c>
      <c r="L182" s="6" t="s">
        <v>1128</v>
      </c>
      <c r="M182" s="6" t="s">
        <v>1129</v>
      </c>
    </row>
    <row r="183" spans="1:13" ht="31.5" customHeight="1" thickBot="1">
      <c r="A183" s="2">
        <f t="shared" si="2"/>
        <v>178</v>
      </c>
      <c r="B183" s="118"/>
      <c r="C183" s="5" t="s">
        <v>1142</v>
      </c>
      <c r="D183" s="47" t="s">
        <v>1143</v>
      </c>
      <c r="E183" s="6" t="s">
        <v>1121</v>
      </c>
      <c r="F183" s="11" t="s">
        <v>1122</v>
      </c>
      <c r="G183" s="6" t="s">
        <v>1144</v>
      </c>
      <c r="H183" s="6" t="s">
        <v>1124</v>
      </c>
      <c r="I183" s="6" t="s">
        <v>1145</v>
      </c>
      <c r="J183" s="6" t="s">
        <v>1146</v>
      </c>
      <c r="K183" s="6" t="s">
        <v>1147</v>
      </c>
      <c r="L183" s="6" t="s">
        <v>1128</v>
      </c>
      <c r="M183" s="6" t="s">
        <v>1129</v>
      </c>
    </row>
    <row r="184" spans="1:13" ht="31.5" customHeight="1">
      <c r="A184" s="2">
        <f t="shared" si="2"/>
        <v>179</v>
      </c>
      <c r="B184" s="104" t="s">
        <v>1148</v>
      </c>
      <c r="C184" s="5" t="s">
        <v>1149</v>
      </c>
      <c r="D184" s="47" t="s">
        <v>1150</v>
      </c>
      <c r="E184" s="6" t="s">
        <v>1095</v>
      </c>
      <c r="F184" s="27" t="s">
        <v>1096</v>
      </c>
      <c r="G184" s="6" t="s">
        <v>1151</v>
      </c>
      <c r="H184" s="27" t="s">
        <v>943</v>
      </c>
      <c r="I184" s="6" t="s">
        <v>1152</v>
      </c>
      <c r="J184" s="6" t="s">
        <v>1153</v>
      </c>
      <c r="K184" s="6" t="s">
        <v>1154</v>
      </c>
      <c r="L184" s="6" t="s">
        <v>1128</v>
      </c>
      <c r="M184" s="6" t="s">
        <v>1129</v>
      </c>
    </row>
    <row r="185" spans="1:13" ht="31.5" customHeight="1">
      <c r="A185" s="2">
        <f t="shared" si="2"/>
        <v>180</v>
      </c>
      <c r="B185" s="105"/>
      <c r="C185" s="5" t="s">
        <v>1155</v>
      </c>
      <c r="D185" s="47" t="s">
        <v>1156</v>
      </c>
      <c r="E185" s="6" t="s">
        <v>1095</v>
      </c>
      <c r="F185" s="27" t="s">
        <v>1096</v>
      </c>
      <c r="G185" s="6" t="s">
        <v>1157</v>
      </c>
      <c r="H185" s="27" t="s">
        <v>943</v>
      </c>
      <c r="I185" s="6" t="s">
        <v>1158</v>
      </c>
      <c r="J185" s="6" t="s">
        <v>1159</v>
      </c>
      <c r="K185" s="6" t="s">
        <v>1160</v>
      </c>
      <c r="L185" s="6" t="s">
        <v>1128</v>
      </c>
      <c r="M185" s="6" t="s">
        <v>1129</v>
      </c>
    </row>
    <row r="186" spans="1:13" ht="31.5" customHeight="1">
      <c r="A186" s="2">
        <f t="shared" si="2"/>
        <v>181</v>
      </c>
      <c r="B186" s="105"/>
      <c r="C186" s="5" t="s">
        <v>1161</v>
      </c>
      <c r="D186" s="47" t="s">
        <v>1162</v>
      </c>
      <c r="E186" s="6" t="s">
        <v>1095</v>
      </c>
      <c r="F186" s="27" t="s">
        <v>1096</v>
      </c>
      <c r="G186" s="6" t="s">
        <v>1163</v>
      </c>
      <c r="H186" s="27" t="s">
        <v>943</v>
      </c>
      <c r="I186" s="6" t="s">
        <v>1164</v>
      </c>
      <c r="J186" s="6" t="s">
        <v>1165</v>
      </c>
      <c r="K186" s="6" t="s">
        <v>1166</v>
      </c>
      <c r="L186" s="6" t="s">
        <v>1128</v>
      </c>
      <c r="M186" s="6" t="s">
        <v>1129</v>
      </c>
    </row>
    <row r="187" spans="1:13" ht="31.5" customHeight="1">
      <c r="A187" s="2">
        <f t="shared" si="2"/>
        <v>182</v>
      </c>
      <c r="B187" s="105"/>
      <c r="C187" s="5" t="s">
        <v>1167</v>
      </c>
      <c r="D187" s="47" t="s">
        <v>1168</v>
      </c>
      <c r="E187" s="6" t="s">
        <v>1095</v>
      </c>
      <c r="F187" s="27" t="s">
        <v>1096</v>
      </c>
      <c r="G187" s="6" t="s">
        <v>1169</v>
      </c>
      <c r="H187" s="27" t="s">
        <v>943</v>
      </c>
      <c r="I187" s="6" t="s">
        <v>1170</v>
      </c>
      <c r="J187" s="6" t="s">
        <v>1171</v>
      </c>
      <c r="K187" s="6" t="s">
        <v>1172</v>
      </c>
      <c r="L187" s="6" t="s">
        <v>1128</v>
      </c>
      <c r="M187" s="6" t="s">
        <v>1129</v>
      </c>
    </row>
    <row r="188" spans="1:13" ht="31.5" customHeight="1">
      <c r="A188" s="2">
        <f t="shared" si="2"/>
        <v>183</v>
      </c>
      <c r="B188" s="105"/>
      <c r="C188" s="5" t="s">
        <v>1173</v>
      </c>
      <c r="D188" s="47" t="s">
        <v>1174</v>
      </c>
      <c r="E188" s="6" t="s">
        <v>1095</v>
      </c>
      <c r="F188" s="27" t="s">
        <v>1096</v>
      </c>
      <c r="G188" s="6" t="s">
        <v>1175</v>
      </c>
      <c r="H188" s="27" t="s">
        <v>943</v>
      </c>
      <c r="I188" s="6" t="s">
        <v>1176</v>
      </c>
      <c r="J188" s="6" t="s">
        <v>1177</v>
      </c>
      <c r="K188" s="6" t="s">
        <v>1178</v>
      </c>
      <c r="L188" s="6" t="s">
        <v>1128</v>
      </c>
      <c r="M188" s="6" t="s">
        <v>1129</v>
      </c>
    </row>
    <row r="189" spans="1:13" ht="31.5" customHeight="1">
      <c r="A189" s="2">
        <f t="shared" si="2"/>
        <v>184</v>
      </c>
      <c r="B189" s="105"/>
      <c r="C189" s="5" t="s">
        <v>1179</v>
      </c>
      <c r="D189" s="47" t="s">
        <v>1180</v>
      </c>
      <c r="E189" s="6" t="s">
        <v>1095</v>
      </c>
      <c r="F189" s="27" t="s">
        <v>1096</v>
      </c>
      <c r="G189" s="6" t="s">
        <v>1181</v>
      </c>
      <c r="H189" s="27" t="s">
        <v>943</v>
      </c>
      <c r="I189" s="6" t="s">
        <v>1182</v>
      </c>
      <c r="J189" s="6" t="s">
        <v>1183</v>
      </c>
      <c r="K189" s="6" t="s">
        <v>1184</v>
      </c>
      <c r="L189" s="6" t="s">
        <v>1128</v>
      </c>
      <c r="M189" s="6" t="s">
        <v>1129</v>
      </c>
    </row>
    <row r="190" spans="1:13" ht="31.5" customHeight="1">
      <c r="A190" s="2">
        <f t="shared" si="2"/>
        <v>185</v>
      </c>
      <c r="B190" s="105"/>
      <c r="C190" s="5" t="s">
        <v>1185</v>
      </c>
      <c r="D190" s="47" t="s">
        <v>1186</v>
      </c>
      <c r="E190" s="6" t="s">
        <v>1095</v>
      </c>
      <c r="F190" s="27" t="s">
        <v>1096</v>
      </c>
      <c r="G190" s="6" t="s">
        <v>1187</v>
      </c>
      <c r="H190" s="27" t="s">
        <v>943</v>
      </c>
      <c r="I190" s="6" t="s">
        <v>1188</v>
      </c>
      <c r="J190" s="6" t="s">
        <v>1189</v>
      </c>
      <c r="K190" s="6" t="s">
        <v>1190</v>
      </c>
      <c r="L190" s="6" t="s">
        <v>1128</v>
      </c>
      <c r="M190" s="6" t="s">
        <v>1129</v>
      </c>
    </row>
    <row r="191" spans="1:13" ht="31.5" customHeight="1">
      <c r="A191" s="2">
        <f t="shared" si="2"/>
        <v>186</v>
      </c>
      <c r="B191" s="105"/>
      <c r="C191" s="5" t="s">
        <v>1191</v>
      </c>
      <c r="D191" s="47" t="s">
        <v>1192</v>
      </c>
      <c r="E191" s="6" t="s">
        <v>1095</v>
      </c>
      <c r="F191" s="27" t="s">
        <v>1096</v>
      </c>
      <c r="G191" s="6" t="s">
        <v>1193</v>
      </c>
      <c r="H191" s="27" t="s">
        <v>943</v>
      </c>
      <c r="I191" s="6" t="s">
        <v>1194</v>
      </c>
      <c r="J191" s="6" t="s">
        <v>1195</v>
      </c>
      <c r="K191" s="6" t="s">
        <v>1196</v>
      </c>
      <c r="L191" s="6" t="s">
        <v>1128</v>
      </c>
      <c r="M191" s="6" t="s">
        <v>1129</v>
      </c>
    </row>
    <row r="192" spans="1:13" ht="31.5" customHeight="1">
      <c r="A192" s="2">
        <f t="shared" si="2"/>
        <v>187</v>
      </c>
      <c r="B192" s="105"/>
      <c r="C192" s="5" t="s">
        <v>1197</v>
      </c>
      <c r="D192" s="47" t="s">
        <v>1198</v>
      </c>
      <c r="E192" s="6" t="s">
        <v>1095</v>
      </c>
      <c r="F192" s="27" t="s">
        <v>1096</v>
      </c>
      <c r="G192" s="6" t="s">
        <v>1199</v>
      </c>
      <c r="H192" s="27" t="s">
        <v>943</v>
      </c>
      <c r="I192" s="6" t="s">
        <v>1200</v>
      </c>
      <c r="J192" s="6" t="s">
        <v>1201</v>
      </c>
      <c r="K192" s="6" t="s">
        <v>1202</v>
      </c>
      <c r="L192" s="6" t="s">
        <v>1128</v>
      </c>
      <c r="M192" s="6" t="s">
        <v>1129</v>
      </c>
    </row>
    <row r="193" spans="1:13" ht="31.5" customHeight="1">
      <c r="A193" s="2">
        <f t="shared" si="2"/>
        <v>188</v>
      </c>
      <c r="B193" s="105"/>
      <c r="C193" s="5" t="s">
        <v>1203</v>
      </c>
      <c r="D193" s="47" t="s">
        <v>1204</v>
      </c>
      <c r="E193" s="6" t="s">
        <v>1095</v>
      </c>
      <c r="F193" s="27" t="s">
        <v>1096</v>
      </c>
      <c r="G193" s="6" t="s">
        <v>1205</v>
      </c>
      <c r="H193" s="27" t="s">
        <v>943</v>
      </c>
      <c r="I193" s="6" t="s">
        <v>1206</v>
      </c>
      <c r="J193" s="6" t="s">
        <v>1207</v>
      </c>
      <c r="K193" s="6" t="s">
        <v>1208</v>
      </c>
      <c r="L193" s="6" t="s">
        <v>1128</v>
      </c>
      <c r="M193" s="6" t="s">
        <v>1129</v>
      </c>
    </row>
    <row r="194" spans="1:13" ht="31.5" customHeight="1">
      <c r="A194" s="2">
        <f t="shared" si="2"/>
        <v>189</v>
      </c>
      <c r="B194" s="105"/>
      <c r="C194" s="5" t="s">
        <v>1209</v>
      </c>
      <c r="D194" s="47" t="s">
        <v>1210</v>
      </c>
      <c r="E194" s="6" t="s">
        <v>1095</v>
      </c>
      <c r="F194" s="27" t="s">
        <v>1096</v>
      </c>
      <c r="G194" s="6" t="s">
        <v>1211</v>
      </c>
      <c r="H194" s="27" t="s">
        <v>943</v>
      </c>
      <c r="I194" s="6" t="s">
        <v>1212</v>
      </c>
      <c r="J194" s="6" t="s">
        <v>1213</v>
      </c>
      <c r="K194" s="6" t="s">
        <v>1214</v>
      </c>
      <c r="L194" s="6" t="s">
        <v>1128</v>
      </c>
      <c r="M194" s="6" t="s">
        <v>1129</v>
      </c>
    </row>
    <row r="195" spans="1:13" ht="31.5" customHeight="1">
      <c r="A195" s="2">
        <f t="shared" si="2"/>
        <v>190</v>
      </c>
      <c r="B195" s="105"/>
      <c r="C195" s="5" t="s">
        <v>1215</v>
      </c>
      <c r="D195" s="47" t="s">
        <v>1216</v>
      </c>
      <c r="E195" s="6" t="s">
        <v>1095</v>
      </c>
      <c r="F195" s="27" t="s">
        <v>1096</v>
      </c>
      <c r="G195" s="6" t="s">
        <v>1217</v>
      </c>
      <c r="H195" s="27" t="s">
        <v>943</v>
      </c>
      <c r="I195" s="6" t="s">
        <v>1218</v>
      </c>
      <c r="J195" s="6" t="s">
        <v>1219</v>
      </c>
      <c r="K195" s="6" t="s">
        <v>1220</v>
      </c>
      <c r="L195" s="6" t="s">
        <v>1128</v>
      </c>
      <c r="M195" s="6" t="s">
        <v>1129</v>
      </c>
    </row>
    <row r="196" spans="1:13" ht="31.5" customHeight="1">
      <c r="A196" s="2">
        <f t="shared" si="2"/>
        <v>191</v>
      </c>
      <c r="B196" s="105"/>
      <c r="C196" s="5" t="s">
        <v>1221</v>
      </c>
      <c r="D196" s="47" t="s">
        <v>1222</v>
      </c>
      <c r="E196" s="6" t="s">
        <v>1095</v>
      </c>
      <c r="F196" s="27" t="s">
        <v>1096</v>
      </c>
      <c r="G196" s="6" t="s">
        <v>1223</v>
      </c>
      <c r="H196" s="27" t="s">
        <v>943</v>
      </c>
      <c r="I196" s="6" t="s">
        <v>1224</v>
      </c>
      <c r="J196" s="6" t="s">
        <v>1225</v>
      </c>
      <c r="K196" s="6" t="s">
        <v>1226</v>
      </c>
      <c r="L196" s="6" t="s">
        <v>1128</v>
      </c>
      <c r="M196" s="6" t="s">
        <v>1129</v>
      </c>
    </row>
    <row r="197" spans="1:13" ht="31.5" customHeight="1">
      <c r="A197" s="2">
        <f t="shared" si="2"/>
        <v>192</v>
      </c>
      <c r="B197" s="105"/>
      <c r="C197" s="5" t="s">
        <v>1227</v>
      </c>
      <c r="D197" s="47" t="s">
        <v>1228</v>
      </c>
      <c r="E197" s="6" t="s">
        <v>1095</v>
      </c>
      <c r="F197" s="27" t="s">
        <v>1096</v>
      </c>
      <c r="G197" s="6" t="s">
        <v>1229</v>
      </c>
      <c r="H197" s="27" t="s">
        <v>943</v>
      </c>
      <c r="I197" s="6" t="s">
        <v>1230</v>
      </c>
      <c r="J197" s="6" t="s">
        <v>1231</v>
      </c>
      <c r="K197" s="6" t="s">
        <v>1232</v>
      </c>
      <c r="L197" s="6" t="s">
        <v>1128</v>
      </c>
      <c r="M197" s="6" t="s">
        <v>1129</v>
      </c>
    </row>
    <row r="198" spans="1:13" ht="31.5" customHeight="1">
      <c r="A198" s="2">
        <f t="shared" si="2"/>
        <v>193</v>
      </c>
      <c r="B198" s="105"/>
      <c r="C198" s="5" t="s">
        <v>1233</v>
      </c>
      <c r="D198" s="47" t="s">
        <v>1234</v>
      </c>
      <c r="E198" s="6" t="s">
        <v>1095</v>
      </c>
      <c r="F198" s="27" t="s">
        <v>1096</v>
      </c>
      <c r="G198" s="6" t="s">
        <v>1235</v>
      </c>
      <c r="H198" s="27" t="s">
        <v>943</v>
      </c>
      <c r="I198" s="6" t="s">
        <v>1236</v>
      </c>
      <c r="J198" s="6" t="s">
        <v>1237</v>
      </c>
      <c r="K198" s="6" t="s">
        <v>1238</v>
      </c>
      <c r="L198" s="6" t="s">
        <v>1128</v>
      </c>
      <c r="M198" s="6" t="s">
        <v>1129</v>
      </c>
    </row>
    <row r="199" spans="1:13" ht="31.5" customHeight="1">
      <c r="A199" s="2">
        <f t="shared" si="2"/>
        <v>194</v>
      </c>
      <c r="B199" s="105"/>
      <c r="C199" s="5" t="s">
        <v>1239</v>
      </c>
      <c r="D199" s="47" t="s">
        <v>1240</v>
      </c>
      <c r="E199" s="6" t="s">
        <v>1095</v>
      </c>
      <c r="F199" s="27" t="s">
        <v>1096</v>
      </c>
      <c r="G199" s="6" t="s">
        <v>1241</v>
      </c>
      <c r="H199" s="27" t="s">
        <v>943</v>
      </c>
      <c r="I199" s="6" t="s">
        <v>1242</v>
      </c>
      <c r="J199" s="6" t="s">
        <v>1243</v>
      </c>
      <c r="K199" s="6" t="s">
        <v>1244</v>
      </c>
      <c r="L199" s="6" t="s">
        <v>1128</v>
      </c>
      <c r="M199" s="6" t="s">
        <v>1129</v>
      </c>
    </row>
    <row r="200" spans="1:13" ht="31.5" customHeight="1">
      <c r="A200" s="2">
        <f t="shared" ref="A200:A263" si="3">A199+1</f>
        <v>195</v>
      </c>
      <c r="B200" s="105"/>
      <c r="C200" s="5" t="s">
        <v>1245</v>
      </c>
      <c r="D200" s="47" t="s">
        <v>1246</v>
      </c>
      <c r="E200" s="6" t="s">
        <v>1095</v>
      </c>
      <c r="F200" s="27" t="s">
        <v>1096</v>
      </c>
      <c r="G200" s="6" t="s">
        <v>1247</v>
      </c>
      <c r="H200" s="27" t="s">
        <v>943</v>
      </c>
      <c r="I200" s="6" t="s">
        <v>1248</v>
      </c>
      <c r="J200" s="6" t="s">
        <v>1249</v>
      </c>
      <c r="K200" s="6" t="s">
        <v>1250</v>
      </c>
      <c r="L200" s="6" t="s">
        <v>1128</v>
      </c>
      <c r="M200" s="6" t="s">
        <v>1129</v>
      </c>
    </row>
    <row r="201" spans="1:13" ht="31.5" customHeight="1">
      <c r="A201" s="2">
        <f t="shared" si="3"/>
        <v>196</v>
      </c>
      <c r="B201" s="105"/>
      <c r="C201" s="5" t="s">
        <v>1251</v>
      </c>
      <c r="D201" s="47" t="s">
        <v>1252</v>
      </c>
      <c r="E201" s="6" t="s">
        <v>1095</v>
      </c>
      <c r="F201" s="27" t="s">
        <v>1096</v>
      </c>
      <c r="G201" s="6" t="s">
        <v>1253</v>
      </c>
      <c r="H201" s="27" t="s">
        <v>943</v>
      </c>
      <c r="I201" s="6" t="s">
        <v>1254</v>
      </c>
      <c r="J201" s="6" t="s">
        <v>1255</v>
      </c>
      <c r="K201" s="6" t="s">
        <v>1256</v>
      </c>
      <c r="L201" s="6" t="s">
        <v>1128</v>
      </c>
      <c r="M201" s="6" t="s">
        <v>1129</v>
      </c>
    </row>
    <row r="202" spans="1:13" ht="31.5" customHeight="1">
      <c r="A202" s="2">
        <f t="shared" si="3"/>
        <v>197</v>
      </c>
      <c r="B202" s="105"/>
      <c r="C202" s="5" t="s">
        <v>1257</v>
      </c>
      <c r="D202" s="47" t="s">
        <v>1258</v>
      </c>
      <c r="E202" s="6" t="s">
        <v>1095</v>
      </c>
      <c r="F202" s="27" t="s">
        <v>1096</v>
      </c>
      <c r="G202" s="6" t="s">
        <v>1259</v>
      </c>
      <c r="H202" s="27" t="s">
        <v>943</v>
      </c>
      <c r="I202" s="6" t="s">
        <v>1260</v>
      </c>
      <c r="J202" s="6" t="s">
        <v>1261</v>
      </c>
      <c r="K202" s="6" t="s">
        <v>1262</v>
      </c>
      <c r="L202" s="6" t="s">
        <v>1128</v>
      </c>
      <c r="M202" s="6" t="s">
        <v>1129</v>
      </c>
    </row>
    <row r="203" spans="1:13" ht="31.5" customHeight="1">
      <c r="A203" s="2">
        <f t="shared" si="3"/>
        <v>198</v>
      </c>
      <c r="B203" s="105"/>
      <c r="C203" s="5" t="s">
        <v>1263</v>
      </c>
      <c r="D203" s="47" t="s">
        <v>1264</v>
      </c>
      <c r="E203" s="6" t="s">
        <v>1095</v>
      </c>
      <c r="F203" s="27" t="s">
        <v>1096</v>
      </c>
      <c r="G203" s="6" t="s">
        <v>1265</v>
      </c>
      <c r="H203" s="27" t="s">
        <v>943</v>
      </c>
      <c r="I203" s="6" t="s">
        <v>1266</v>
      </c>
      <c r="J203" s="6" t="s">
        <v>1267</v>
      </c>
      <c r="K203" s="6" t="s">
        <v>1268</v>
      </c>
      <c r="L203" s="6" t="s">
        <v>1128</v>
      </c>
      <c r="M203" s="6" t="s">
        <v>1129</v>
      </c>
    </row>
    <row r="204" spans="1:13" ht="31.5" customHeight="1">
      <c r="A204" s="2">
        <f t="shared" si="3"/>
        <v>199</v>
      </c>
      <c r="B204" s="105"/>
      <c r="C204" s="5" t="s">
        <v>1269</v>
      </c>
      <c r="D204" s="47" t="s">
        <v>1270</v>
      </c>
      <c r="E204" s="6" t="s">
        <v>1095</v>
      </c>
      <c r="F204" s="27" t="s">
        <v>1096</v>
      </c>
      <c r="G204" s="6" t="s">
        <v>1271</v>
      </c>
      <c r="H204" s="27" t="s">
        <v>943</v>
      </c>
      <c r="I204" s="6" t="s">
        <v>1272</v>
      </c>
      <c r="J204" s="6" t="s">
        <v>1273</v>
      </c>
      <c r="K204" s="6" t="s">
        <v>1274</v>
      </c>
      <c r="L204" s="6" t="s">
        <v>1128</v>
      </c>
      <c r="M204" s="6" t="s">
        <v>1129</v>
      </c>
    </row>
    <row r="205" spans="1:13" ht="31.5" customHeight="1">
      <c r="A205" s="2">
        <f t="shared" si="3"/>
        <v>200</v>
      </c>
      <c r="B205" s="105"/>
      <c r="C205" s="5" t="s">
        <v>1275</v>
      </c>
      <c r="D205" s="47" t="s">
        <v>1276</v>
      </c>
      <c r="E205" s="6" t="s">
        <v>1277</v>
      </c>
      <c r="F205" s="27" t="s">
        <v>1278</v>
      </c>
      <c r="G205" s="6" t="s">
        <v>1279</v>
      </c>
      <c r="H205" s="27" t="s">
        <v>943</v>
      </c>
      <c r="I205" s="6" t="s">
        <v>1280</v>
      </c>
      <c r="J205" s="6" t="s">
        <v>1281</v>
      </c>
      <c r="K205" s="6" t="s">
        <v>1282</v>
      </c>
      <c r="L205" s="6" t="s">
        <v>1283</v>
      </c>
      <c r="M205" s="6" t="s">
        <v>1284</v>
      </c>
    </row>
    <row r="206" spans="1:13" ht="31.5" customHeight="1">
      <c r="A206" s="2">
        <f t="shared" si="3"/>
        <v>201</v>
      </c>
      <c r="B206" s="105"/>
      <c r="C206" s="5" t="s">
        <v>1285</v>
      </c>
      <c r="D206" s="47" t="s">
        <v>1286</v>
      </c>
      <c r="E206" s="6" t="s">
        <v>1277</v>
      </c>
      <c r="F206" s="27" t="s">
        <v>1278</v>
      </c>
      <c r="G206" s="6" t="s">
        <v>1287</v>
      </c>
      <c r="H206" s="27" t="s">
        <v>943</v>
      </c>
      <c r="I206" s="6" t="s">
        <v>1288</v>
      </c>
      <c r="J206" s="6" t="s">
        <v>1289</v>
      </c>
      <c r="K206" s="6" t="s">
        <v>1290</v>
      </c>
      <c r="L206" s="6" t="s">
        <v>1283</v>
      </c>
      <c r="M206" s="6" t="s">
        <v>1284</v>
      </c>
    </row>
    <row r="207" spans="1:13" ht="31.5" customHeight="1">
      <c r="A207" s="2">
        <f t="shared" si="3"/>
        <v>202</v>
      </c>
      <c r="B207" s="105"/>
      <c r="C207" s="5" t="s">
        <v>1291</v>
      </c>
      <c r="D207" s="47" t="s">
        <v>1292</v>
      </c>
      <c r="E207" s="6" t="s">
        <v>1277</v>
      </c>
      <c r="F207" s="27" t="s">
        <v>1278</v>
      </c>
      <c r="G207" s="6" t="s">
        <v>1293</v>
      </c>
      <c r="H207" s="27" t="s">
        <v>943</v>
      </c>
      <c r="I207" s="6" t="s">
        <v>1294</v>
      </c>
      <c r="J207" s="6" t="s">
        <v>1295</v>
      </c>
      <c r="K207" s="6" t="s">
        <v>1296</v>
      </c>
      <c r="L207" s="6" t="s">
        <v>1283</v>
      </c>
      <c r="M207" s="6" t="s">
        <v>1284</v>
      </c>
    </row>
    <row r="208" spans="1:13" ht="31.5" customHeight="1">
      <c r="A208" s="2">
        <f t="shared" si="3"/>
        <v>203</v>
      </c>
      <c r="B208" s="105"/>
      <c r="C208" s="5" t="s">
        <v>1297</v>
      </c>
      <c r="D208" s="47" t="s">
        <v>1298</v>
      </c>
      <c r="E208" s="6" t="s">
        <v>1277</v>
      </c>
      <c r="F208" s="27" t="s">
        <v>1278</v>
      </c>
      <c r="G208" s="6" t="s">
        <v>1299</v>
      </c>
      <c r="H208" s="27" t="s">
        <v>943</v>
      </c>
      <c r="I208" s="6" t="s">
        <v>1300</v>
      </c>
      <c r="J208" s="6" t="s">
        <v>1301</v>
      </c>
      <c r="K208" s="6" t="s">
        <v>1302</v>
      </c>
      <c r="L208" s="6" t="s">
        <v>1283</v>
      </c>
      <c r="M208" s="6" t="s">
        <v>1284</v>
      </c>
    </row>
    <row r="209" spans="1:13" ht="31.5" customHeight="1">
      <c r="A209" s="2">
        <f t="shared" si="3"/>
        <v>204</v>
      </c>
      <c r="B209" s="105"/>
      <c r="C209" s="5" t="s">
        <v>1303</v>
      </c>
      <c r="D209" s="47" t="s">
        <v>1304</v>
      </c>
      <c r="E209" s="6" t="s">
        <v>1277</v>
      </c>
      <c r="F209" s="27" t="s">
        <v>1278</v>
      </c>
      <c r="G209" s="6" t="s">
        <v>1305</v>
      </c>
      <c r="H209" s="27" t="s">
        <v>943</v>
      </c>
      <c r="I209" s="6" t="s">
        <v>1306</v>
      </c>
      <c r="J209" s="6" t="s">
        <v>1307</v>
      </c>
      <c r="K209" s="6" t="s">
        <v>1308</v>
      </c>
      <c r="L209" s="6" t="s">
        <v>1283</v>
      </c>
      <c r="M209" s="6" t="s">
        <v>1284</v>
      </c>
    </row>
    <row r="210" spans="1:13" ht="31.5" customHeight="1">
      <c r="A210" s="2">
        <f t="shared" si="3"/>
        <v>205</v>
      </c>
      <c r="B210" s="105"/>
      <c r="C210" s="5" t="s">
        <v>1309</v>
      </c>
      <c r="D210" s="47" t="s">
        <v>1310</v>
      </c>
      <c r="E210" s="6" t="s">
        <v>1277</v>
      </c>
      <c r="F210" s="27" t="s">
        <v>1278</v>
      </c>
      <c r="G210" s="6" t="s">
        <v>1311</v>
      </c>
      <c r="H210" s="27" t="s">
        <v>943</v>
      </c>
      <c r="I210" s="6" t="s">
        <v>1312</v>
      </c>
      <c r="J210" s="6" t="s">
        <v>1313</v>
      </c>
      <c r="K210" s="6" t="s">
        <v>1314</v>
      </c>
      <c r="L210" s="6" t="s">
        <v>1283</v>
      </c>
      <c r="M210" s="6" t="s">
        <v>1284</v>
      </c>
    </row>
    <row r="211" spans="1:13" ht="31.5" customHeight="1">
      <c r="A211" s="2">
        <f t="shared" si="3"/>
        <v>206</v>
      </c>
      <c r="B211" s="105"/>
      <c r="C211" s="5" t="s">
        <v>1315</v>
      </c>
      <c r="D211" s="47" t="s">
        <v>1316</v>
      </c>
      <c r="E211" s="6" t="s">
        <v>1277</v>
      </c>
      <c r="F211" s="27" t="s">
        <v>1278</v>
      </c>
      <c r="G211" s="6" t="s">
        <v>1317</v>
      </c>
      <c r="H211" s="27" t="s">
        <v>943</v>
      </c>
      <c r="I211" s="6" t="s">
        <v>1318</v>
      </c>
      <c r="J211" s="6" t="s">
        <v>1319</v>
      </c>
      <c r="K211" s="6" t="s">
        <v>1320</v>
      </c>
      <c r="L211" s="6" t="s">
        <v>1283</v>
      </c>
      <c r="M211" s="6" t="s">
        <v>1284</v>
      </c>
    </row>
    <row r="212" spans="1:13" ht="31.5" customHeight="1">
      <c r="A212" s="2">
        <f t="shared" si="3"/>
        <v>207</v>
      </c>
      <c r="B212" s="105"/>
      <c r="C212" s="5" t="s">
        <v>1321</v>
      </c>
      <c r="D212" s="47" t="s">
        <v>1322</v>
      </c>
      <c r="E212" s="6" t="s">
        <v>1277</v>
      </c>
      <c r="F212" s="27" t="s">
        <v>1278</v>
      </c>
      <c r="G212" s="6" t="s">
        <v>1323</v>
      </c>
      <c r="H212" s="27" t="s">
        <v>943</v>
      </c>
      <c r="I212" s="6" t="s">
        <v>1324</v>
      </c>
      <c r="J212" s="6" t="s">
        <v>1325</v>
      </c>
      <c r="K212" s="6" t="s">
        <v>1326</v>
      </c>
      <c r="L212" s="6" t="s">
        <v>1283</v>
      </c>
      <c r="M212" s="6" t="s">
        <v>1284</v>
      </c>
    </row>
    <row r="213" spans="1:13" ht="31.5" customHeight="1">
      <c r="A213" s="2">
        <f t="shared" si="3"/>
        <v>208</v>
      </c>
      <c r="B213" s="105"/>
      <c r="C213" s="5" t="s">
        <v>1327</v>
      </c>
      <c r="D213" s="47" t="s">
        <v>1328</v>
      </c>
      <c r="E213" s="6" t="s">
        <v>1277</v>
      </c>
      <c r="F213" s="27" t="s">
        <v>1278</v>
      </c>
      <c r="G213" s="6" t="s">
        <v>1329</v>
      </c>
      <c r="H213" s="27" t="s">
        <v>943</v>
      </c>
      <c r="I213" s="6" t="s">
        <v>1330</v>
      </c>
      <c r="J213" s="6" t="s">
        <v>1331</v>
      </c>
      <c r="K213" s="6" t="s">
        <v>1332</v>
      </c>
      <c r="L213" s="6" t="s">
        <v>1283</v>
      </c>
      <c r="M213" s="6" t="s">
        <v>1284</v>
      </c>
    </row>
    <row r="214" spans="1:13" ht="31.5" customHeight="1">
      <c r="A214" s="2">
        <f t="shared" si="3"/>
        <v>209</v>
      </c>
      <c r="B214" s="105"/>
      <c r="C214" s="5" t="s">
        <v>1333</v>
      </c>
      <c r="D214" s="47" t="s">
        <v>1334</v>
      </c>
      <c r="E214" s="6" t="s">
        <v>1277</v>
      </c>
      <c r="F214" s="27" t="s">
        <v>1278</v>
      </c>
      <c r="G214" s="6" t="s">
        <v>1335</v>
      </c>
      <c r="H214" s="27" t="s">
        <v>943</v>
      </c>
      <c r="I214" s="6" t="s">
        <v>1336</v>
      </c>
      <c r="J214" s="6" t="s">
        <v>1337</v>
      </c>
      <c r="K214" s="6" t="s">
        <v>1338</v>
      </c>
      <c r="L214" s="6" t="s">
        <v>1283</v>
      </c>
      <c r="M214" s="6" t="s">
        <v>1284</v>
      </c>
    </row>
    <row r="215" spans="1:13" ht="31.5" customHeight="1">
      <c r="A215" s="2">
        <f t="shared" si="3"/>
        <v>210</v>
      </c>
      <c r="B215" s="105"/>
      <c r="C215" s="5" t="s">
        <v>1339</v>
      </c>
      <c r="D215" s="47" t="s">
        <v>1340</v>
      </c>
      <c r="E215" s="6" t="s">
        <v>1277</v>
      </c>
      <c r="F215" s="27" t="s">
        <v>1278</v>
      </c>
      <c r="G215" s="6" t="s">
        <v>1341</v>
      </c>
      <c r="H215" s="27" t="s">
        <v>943</v>
      </c>
      <c r="I215" s="6" t="s">
        <v>1342</v>
      </c>
      <c r="J215" s="6" t="s">
        <v>1343</v>
      </c>
      <c r="K215" s="6" t="s">
        <v>1344</v>
      </c>
      <c r="L215" s="6" t="s">
        <v>1283</v>
      </c>
      <c r="M215" s="6" t="s">
        <v>1284</v>
      </c>
    </row>
    <row r="216" spans="1:13" ht="31.5" customHeight="1">
      <c r="A216" s="2">
        <f t="shared" si="3"/>
        <v>211</v>
      </c>
      <c r="B216" s="105"/>
      <c r="C216" s="5" t="s">
        <v>1345</v>
      </c>
      <c r="D216" s="47" t="s">
        <v>1346</v>
      </c>
      <c r="E216" s="6" t="s">
        <v>1277</v>
      </c>
      <c r="F216" s="27" t="s">
        <v>1278</v>
      </c>
      <c r="G216" s="6" t="s">
        <v>1347</v>
      </c>
      <c r="H216" s="27" t="s">
        <v>943</v>
      </c>
      <c r="I216" s="6" t="s">
        <v>1348</v>
      </c>
      <c r="J216" s="6" t="s">
        <v>1349</v>
      </c>
      <c r="K216" s="6" t="s">
        <v>1350</v>
      </c>
      <c r="L216" s="6" t="s">
        <v>1283</v>
      </c>
      <c r="M216" s="6" t="s">
        <v>1284</v>
      </c>
    </row>
    <row r="217" spans="1:13" ht="31.5" customHeight="1">
      <c r="A217" s="2">
        <f t="shared" si="3"/>
        <v>212</v>
      </c>
      <c r="B217" s="105"/>
      <c r="C217" s="5" t="s">
        <v>1351</v>
      </c>
      <c r="D217" s="47" t="s">
        <v>1352</v>
      </c>
      <c r="E217" s="6" t="s">
        <v>1277</v>
      </c>
      <c r="F217" s="27" t="s">
        <v>1278</v>
      </c>
      <c r="G217" s="6" t="s">
        <v>1353</v>
      </c>
      <c r="H217" s="27" t="s">
        <v>943</v>
      </c>
      <c r="I217" s="6" t="s">
        <v>1354</v>
      </c>
      <c r="J217" s="6" t="s">
        <v>1355</v>
      </c>
      <c r="K217" s="6" t="s">
        <v>1356</v>
      </c>
      <c r="L217" s="6" t="s">
        <v>1283</v>
      </c>
      <c r="M217" s="6" t="s">
        <v>1284</v>
      </c>
    </row>
    <row r="218" spans="1:13" ht="32.1" customHeight="1">
      <c r="A218" s="2">
        <f t="shared" si="3"/>
        <v>213</v>
      </c>
      <c r="B218" s="105"/>
      <c r="C218" s="5" t="s">
        <v>1357</v>
      </c>
      <c r="D218" s="47" t="s">
        <v>1358</v>
      </c>
      <c r="E218" s="6" t="s">
        <v>1277</v>
      </c>
      <c r="F218" s="27" t="s">
        <v>1278</v>
      </c>
      <c r="G218" s="6" t="s">
        <v>1359</v>
      </c>
      <c r="H218" s="27" t="s">
        <v>943</v>
      </c>
      <c r="I218" s="6" t="s">
        <v>1360</v>
      </c>
      <c r="J218" s="6" t="s">
        <v>1361</v>
      </c>
      <c r="K218" s="6" t="s">
        <v>1362</v>
      </c>
      <c r="L218" s="6" t="s">
        <v>1283</v>
      </c>
      <c r="M218" s="6" t="s">
        <v>1284</v>
      </c>
    </row>
    <row r="219" spans="1:13" ht="31.5" customHeight="1">
      <c r="A219" s="2">
        <f t="shared" si="3"/>
        <v>214</v>
      </c>
      <c r="B219" s="105"/>
      <c r="C219" s="5" t="s">
        <v>1363</v>
      </c>
      <c r="D219" s="47" t="s">
        <v>1364</v>
      </c>
      <c r="E219" s="6" t="s">
        <v>1277</v>
      </c>
      <c r="F219" s="27" t="s">
        <v>1278</v>
      </c>
      <c r="G219" s="6" t="s">
        <v>1365</v>
      </c>
      <c r="H219" s="27" t="s">
        <v>943</v>
      </c>
      <c r="I219" s="6" t="s">
        <v>1366</v>
      </c>
      <c r="J219" s="6" t="s">
        <v>1367</v>
      </c>
      <c r="K219" s="6" t="s">
        <v>1368</v>
      </c>
      <c r="L219" s="6" t="s">
        <v>1283</v>
      </c>
      <c r="M219" s="6" t="s">
        <v>1284</v>
      </c>
    </row>
    <row r="220" spans="1:13" ht="31.5" customHeight="1">
      <c r="A220" s="2">
        <f t="shared" si="3"/>
        <v>215</v>
      </c>
      <c r="B220" s="105"/>
      <c r="C220" s="5" t="s">
        <v>1369</v>
      </c>
      <c r="D220" s="47" t="s">
        <v>1370</v>
      </c>
      <c r="E220" s="6" t="s">
        <v>1277</v>
      </c>
      <c r="F220" s="27" t="s">
        <v>1278</v>
      </c>
      <c r="G220" s="6" t="s">
        <v>1371</v>
      </c>
      <c r="H220" s="27" t="s">
        <v>943</v>
      </c>
      <c r="I220" s="6" t="s">
        <v>1372</v>
      </c>
      <c r="J220" s="6" t="s">
        <v>1373</v>
      </c>
      <c r="K220" s="6" t="s">
        <v>1374</v>
      </c>
      <c r="L220" s="6" t="s">
        <v>1283</v>
      </c>
      <c r="M220" s="6" t="s">
        <v>1284</v>
      </c>
    </row>
    <row r="221" spans="1:13" ht="31.5" customHeight="1">
      <c r="A221" s="2">
        <f t="shared" si="3"/>
        <v>216</v>
      </c>
      <c r="B221" s="105"/>
      <c r="C221" s="5" t="s">
        <v>1375</v>
      </c>
      <c r="D221" s="47" t="s">
        <v>1376</v>
      </c>
      <c r="E221" s="6" t="s">
        <v>1277</v>
      </c>
      <c r="F221" s="27" t="s">
        <v>1278</v>
      </c>
      <c r="G221" s="6" t="s">
        <v>1377</v>
      </c>
      <c r="H221" s="27" t="s">
        <v>943</v>
      </c>
      <c r="I221" s="6" t="s">
        <v>1378</v>
      </c>
      <c r="J221" s="6" t="s">
        <v>1379</v>
      </c>
      <c r="K221" s="6" t="s">
        <v>1380</v>
      </c>
      <c r="L221" s="6" t="s">
        <v>1283</v>
      </c>
      <c r="M221" s="6" t="s">
        <v>1284</v>
      </c>
    </row>
    <row r="222" spans="1:13" ht="31.5" customHeight="1">
      <c r="A222" s="2">
        <f t="shared" si="3"/>
        <v>217</v>
      </c>
      <c r="B222" s="105"/>
      <c r="C222" s="5" t="s">
        <v>1381</v>
      </c>
      <c r="D222" s="47" t="s">
        <v>1382</v>
      </c>
      <c r="E222" s="6" t="s">
        <v>1277</v>
      </c>
      <c r="F222" s="27" t="s">
        <v>1278</v>
      </c>
      <c r="G222" s="6" t="s">
        <v>1383</v>
      </c>
      <c r="H222" s="27" t="s">
        <v>943</v>
      </c>
      <c r="I222" s="6" t="s">
        <v>1384</v>
      </c>
      <c r="J222" s="6" t="s">
        <v>1385</v>
      </c>
      <c r="K222" s="6" t="s">
        <v>1386</v>
      </c>
      <c r="L222" s="6" t="s">
        <v>1283</v>
      </c>
      <c r="M222" s="6" t="s">
        <v>1284</v>
      </c>
    </row>
    <row r="223" spans="1:13" ht="31.5" customHeight="1">
      <c r="A223" s="2">
        <f t="shared" si="3"/>
        <v>218</v>
      </c>
      <c r="B223" s="105"/>
      <c r="C223" s="5" t="s">
        <v>1387</v>
      </c>
      <c r="D223" s="47" t="s">
        <v>1388</v>
      </c>
      <c r="E223" s="6" t="s">
        <v>1277</v>
      </c>
      <c r="F223" s="27" t="s">
        <v>1278</v>
      </c>
      <c r="G223" s="6" t="s">
        <v>1389</v>
      </c>
      <c r="H223" s="27" t="s">
        <v>943</v>
      </c>
      <c r="I223" s="6" t="s">
        <v>1390</v>
      </c>
      <c r="J223" s="6" t="s">
        <v>1391</v>
      </c>
      <c r="K223" s="6" t="s">
        <v>1392</v>
      </c>
      <c r="L223" s="6" t="s">
        <v>1283</v>
      </c>
      <c r="M223" s="6" t="s">
        <v>1284</v>
      </c>
    </row>
    <row r="224" spans="1:13" ht="31.5" customHeight="1">
      <c r="A224" s="2">
        <f t="shared" si="3"/>
        <v>219</v>
      </c>
      <c r="B224" s="105"/>
      <c r="C224" s="5" t="s">
        <v>1393</v>
      </c>
      <c r="D224" s="47" t="s">
        <v>1394</v>
      </c>
      <c r="E224" s="6" t="s">
        <v>1277</v>
      </c>
      <c r="F224" s="27" t="s">
        <v>1278</v>
      </c>
      <c r="G224" s="6" t="s">
        <v>1395</v>
      </c>
      <c r="H224" s="27" t="s">
        <v>943</v>
      </c>
      <c r="I224" s="6" t="s">
        <v>1396</v>
      </c>
      <c r="J224" s="6" t="s">
        <v>1397</v>
      </c>
      <c r="K224" s="6" t="s">
        <v>1398</v>
      </c>
      <c r="L224" s="6" t="s">
        <v>1283</v>
      </c>
      <c r="M224" s="6" t="s">
        <v>1284</v>
      </c>
    </row>
    <row r="225" spans="1:13" ht="31.5" customHeight="1">
      <c r="A225" s="2">
        <f t="shared" si="3"/>
        <v>220</v>
      </c>
      <c r="B225" s="105"/>
      <c r="C225" s="5" t="s">
        <v>1399</v>
      </c>
      <c r="D225" s="47" t="s">
        <v>1400</v>
      </c>
      <c r="E225" s="6" t="s">
        <v>1277</v>
      </c>
      <c r="F225" s="27" t="s">
        <v>1278</v>
      </c>
      <c r="G225" s="6" t="s">
        <v>1401</v>
      </c>
      <c r="H225" s="27" t="s">
        <v>943</v>
      </c>
      <c r="I225" s="6" t="s">
        <v>1402</v>
      </c>
      <c r="J225" s="6" t="s">
        <v>1403</v>
      </c>
      <c r="K225" s="6" t="s">
        <v>1404</v>
      </c>
      <c r="L225" s="6" t="s">
        <v>1283</v>
      </c>
      <c r="M225" s="6" t="s">
        <v>1284</v>
      </c>
    </row>
    <row r="226" spans="1:13" ht="31.5" customHeight="1">
      <c r="A226" s="2">
        <f t="shared" si="3"/>
        <v>221</v>
      </c>
      <c r="B226" s="105"/>
      <c r="C226" s="5" t="s">
        <v>1405</v>
      </c>
      <c r="D226" s="47" t="s">
        <v>1406</v>
      </c>
      <c r="E226" s="6" t="s">
        <v>1277</v>
      </c>
      <c r="F226" s="27" t="s">
        <v>1278</v>
      </c>
      <c r="G226" s="6" t="s">
        <v>1407</v>
      </c>
      <c r="H226" s="27" t="s">
        <v>943</v>
      </c>
      <c r="I226" s="6" t="s">
        <v>1408</v>
      </c>
      <c r="J226" s="6" t="s">
        <v>1409</v>
      </c>
      <c r="K226" s="6" t="s">
        <v>1410</v>
      </c>
      <c r="L226" s="6" t="s">
        <v>1283</v>
      </c>
      <c r="M226" s="6" t="s">
        <v>1284</v>
      </c>
    </row>
    <row r="227" spans="1:13" ht="31.5" customHeight="1">
      <c r="A227" s="2">
        <f t="shared" si="3"/>
        <v>222</v>
      </c>
      <c r="B227" s="105"/>
      <c r="C227" s="5" t="s">
        <v>1411</v>
      </c>
      <c r="D227" s="47" t="s">
        <v>1412</v>
      </c>
      <c r="E227" s="6" t="s">
        <v>1277</v>
      </c>
      <c r="F227" s="27" t="s">
        <v>1278</v>
      </c>
      <c r="G227" s="6" t="s">
        <v>1413</v>
      </c>
      <c r="H227" s="27" t="s">
        <v>943</v>
      </c>
      <c r="I227" s="6" t="s">
        <v>1414</v>
      </c>
      <c r="J227" s="6" t="s">
        <v>1415</v>
      </c>
      <c r="K227" s="6" t="s">
        <v>1416</v>
      </c>
      <c r="L227" s="6" t="s">
        <v>1283</v>
      </c>
      <c r="M227" s="6" t="s">
        <v>1284</v>
      </c>
    </row>
    <row r="228" spans="1:13" ht="31.5" customHeight="1">
      <c r="A228" s="2">
        <f t="shared" si="3"/>
        <v>223</v>
      </c>
      <c r="B228" s="105"/>
      <c r="C228" s="5" t="s">
        <v>1417</v>
      </c>
      <c r="D228" s="47" t="s">
        <v>1418</v>
      </c>
      <c r="E228" s="6" t="s">
        <v>1277</v>
      </c>
      <c r="F228" s="27" t="s">
        <v>1278</v>
      </c>
      <c r="G228" s="6" t="s">
        <v>1419</v>
      </c>
      <c r="H228" s="27" t="s">
        <v>943</v>
      </c>
      <c r="I228" s="6" t="s">
        <v>1420</v>
      </c>
      <c r="J228" s="6" t="s">
        <v>1421</v>
      </c>
      <c r="K228" s="6" t="s">
        <v>1422</v>
      </c>
      <c r="L228" s="6" t="s">
        <v>1283</v>
      </c>
      <c r="M228" s="6" t="s">
        <v>1284</v>
      </c>
    </row>
    <row r="229" spans="1:13" ht="31.5" customHeight="1">
      <c r="A229" s="2">
        <f t="shared" si="3"/>
        <v>224</v>
      </c>
      <c r="B229" s="105"/>
      <c r="C229" s="5" t="s">
        <v>1423</v>
      </c>
      <c r="D229" s="47" t="s">
        <v>1424</v>
      </c>
      <c r="E229" s="6" t="s">
        <v>1277</v>
      </c>
      <c r="F229" s="27" t="s">
        <v>1278</v>
      </c>
      <c r="G229" s="6" t="s">
        <v>1425</v>
      </c>
      <c r="H229" s="27" t="s">
        <v>943</v>
      </c>
      <c r="I229" s="6" t="s">
        <v>1426</v>
      </c>
      <c r="J229" s="6" t="s">
        <v>1427</v>
      </c>
      <c r="K229" s="6" t="s">
        <v>1428</v>
      </c>
      <c r="L229" s="6" t="s">
        <v>1283</v>
      </c>
      <c r="M229" s="6" t="s">
        <v>1284</v>
      </c>
    </row>
    <row r="230" spans="1:13" ht="31.5" customHeight="1">
      <c r="A230" s="2">
        <f t="shared" si="3"/>
        <v>225</v>
      </c>
      <c r="B230" s="105"/>
      <c r="C230" s="5" t="s">
        <v>1429</v>
      </c>
      <c r="D230" s="47" t="s">
        <v>1430</v>
      </c>
      <c r="E230" s="6" t="s">
        <v>1431</v>
      </c>
      <c r="F230" s="27" t="s">
        <v>1432</v>
      </c>
      <c r="G230" s="6" t="s">
        <v>1433</v>
      </c>
      <c r="H230" s="27" t="s">
        <v>1434</v>
      </c>
      <c r="I230" s="6" t="s">
        <v>1435</v>
      </c>
      <c r="J230" s="6" t="s">
        <v>1436</v>
      </c>
      <c r="K230" s="6" t="s">
        <v>1437</v>
      </c>
      <c r="L230" s="6" t="s">
        <v>1438</v>
      </c>
      <c r="M230" s="6" t="s">
        <v>1439</v>
      </c>
    </row>
    <row r="231" spans="1:13" ht="31.5" customHeight="1">
      <c r="A231" s="2">
        <f t="shared" si="3"/>
        <v>226</v>
      </c>
      <c r="B231" s="105"/>
      <c r="C231" s="5" t="s">
        <v>1440</v>
      </c>
      <c r="D231" s="47" t="s">
        <v>1441</v>
      </c>
      <c r="E231" s="6" t="s">
        <v>1431</v>
      </c>
      <c r="F231" s="27" t="s">
        <v>1432</v>
      </c>
      <c r="G231" s="6" t="s">
        <v>1442</v>
      </c>
      <c r="H231" s="27" t="s">
        <v>1434</v>
      </c>
      <c r="I231" s="6" t="s">
        <v>1443</v>
      </c>
      <c r="J231" s="6" t="s">
        <v>1444</v>
      </c>
      <c r="K231" s="6" t="s">
        <v>1445</v>
      </c>
      <c r="L231" s="6" t="s">
        <v>1438</v>
      </c>
      <c r="M231" s="6" t="s">
        <v>1439</v>
      </c>
    </row>
    <row r="232" spans="1:13" ht="31.5" customHeight="1">
      <c r="A232" s="2">
        <f t="shared" si="3"/>
        <v>227</v>
      </c>
      <c r="B232" s="105"/>
      <c r="C232" s="5" t="s">
        <v>1446</v>
      </c>
      <c r="D232" s="47" t="s">
        <v>1447</v>
      </c>
      <c r="E232" s="6" t="s">
        <v>1431</v>
      </c>
      <c r="F232" s="27" t="s">
        <v>1432</v>
      </c>
      <c r="G232" s="6" t="s">
        <v>1448</v>
      </c>
      <c r="H232" s="27" t="s">
        <v>1434</v>
      </c>
      <c r="I232" s="6" t="s">
        <v>1449</v>
      </c>
      <c r="J232" s="6" t="s">
        <v>1450</v>
      </c>
      <c r="K232" s="6" t="s">
        <v>1451</v>
      </c>
      <c r="L232" s="6" t="s">
        <v>1438</v>
      </c>
      <c r="M232" s="6" t="s">
        <v>1439</v>
      </c>
    </row>
    <row r="233" spans="1:13" ht="31.5" customHeight="1">
      <c r="A233" s="2">
        <f t="shared" si="3"/>
        <v>228</v>
      </c>
      <c r="B233" s="105"/>
      <c r="C233" s="5" t="s">
        <v>1452</v>
      </c>
      <c r="D233" s="47" t="s">
        <v>1453</v>
      </c>
      <c r="E233" s="6" t="s">
        <v>1431</v>
      </c>
      <c r="F233" s="27" t="s">
        <v>1432</v>
      </c>
      <c r="G233" s="6" t="s">
        <v>1454</v>
      </c>
      <c r="H233" s="27" t="s">
        <v>1434</v>
      </c>
      <c r="I233" s="6" t="s">
        <v>1455</v>
      </c>
      <c r="J233" s="6" t="s">
        <v>1456</v>
      </c>
      <c r="K233" s="6" t="s">
        <v>1457</v>
      </c>
      <c r="L233" s="6" t="s">
        <v>1438</v>
      </c>
      <c r="M233" s="6" t="s">
        <v>1439</v>
      </c>
    </row>
    <row r="234" spans="1:13" ht="31.5" customHeight="1">
      <c r="A234" s="2">
        <f t="shared" si="3"/>
        <v>229</v>
      </c>
      <c r="B234" s="105"/>
      <c r="C234" s="5" t="s">
        <v>1458</v>
      </c>
      <c r="D234" s="47" t="s">
        <v>1459</v>
      </c>
      <c r="E234" s="6" t="s">
        <v>1431</v>
      </c>
      <c r="F234" s="27" t="s">
        <v>1432</v>
      </c>
      <c r="G234" s="6" t="s">
        <v>1460</v>
      </c>
      <c r="H234" s="27" t="s">
        <v>1434</v>
      </c>
      <c r="I234" s="6" t="s">
        <v>1461</v>
      </c>
      <c r="J234" s="6" t="s">
        <v>1462</v>
      </c>
      <c r="K234" s="6" t="s">
        <v>1463</v>
      </c>
      <c r="L234" s="6" t="s">
        <v>1438</v>
      </c>
      <c r="M234" s="6" t="s">
        <v>1439</v>
      </c>
    </row>
    <row r="235" spans="1:13" ht="31.5" customHeight="1">
      <c r="A235" s="2">
        <f t="shared" si="3"/>
        <v>230</v>
      </c>
      <c r="B235" s="105"/>
      <c r="C235" s="5" t="s">
        <v>1464</v>
      </c>
      <c r="D235" s="47" t="s">
        <v>1465</v>
      </c>
      <c r="E235" s="6" t="s">
        <v>1431</v>
      </c>
      <c r="F235" s="27" t="s">
        <v>1432</v>
      </c>
      <c r="G235" s="6" t="s">
        <v>1466</v>
      </c>
      <c r="H235" s="27" t="s">
        <v>1434</v>
      </c>
      <c r="I235" s="6" t="s">
        <v>1467</v>
      </c>
      <c r="J235" s="6" t="s">
        <v>1468</v>
      </c>
      <c r="K235" s="6" t="s">
        <v>1469</v>
      </c>
      <c r="L235" s="6" t="s">
        <v>1438</v>
      </c>
      <c r="M235" s="6" t="s">
        <v>1439</v>
      </c>
    </row>
    <row r="236" spans="1:13" ht="31.5" customHeight="1">
      <c r="A236" s="2">
        <f t="shared" si="3"/>
        <v>231</v>
      </c>
      <c r="B236" s="105"/>
      <c r="C236" s="5" t="s">
        <v>1470</v>
      </c>
      <c r="D236" s="47" t="s">
        <v>1471</v>
      </c>
      <c r="E236" s="6" t="s">
        <v>1431</v>
      </c>
      <c r="F236" s="27" t="s">
        <v>1432</v>
      </c>
      <c r="G236" s="6" t="s">
        <v>1472</v>
      </c>
      <c r="H236" s="27" t="s">
        <v>1434</v>
      </c>
      <c r="I236" s="6" t="s">
        <v>1473</v>
      </c>
      <c r="J236" s="6" t="s">
        <v>1474</v>
      </c>
      <c r="K236" s="6" t="s">
        <v>1475</v>
      </c>
      <c r="L236" s="6" t="s">
        <v>1438</v>
      </c>
      <c r="M236" s="6" t="s">
        <v>1439</v>
      </c>
    </row>
    <row r="237" spans="1:13" ht="31.5" customHeight="1">
      <c r="A237" s="2">
        <f t="shared" si="3"/>
        <v>232</v>
      </c>
      <c r="B237" s="105"/>
      <c r="C237" s="5" t="s">
        <v>1476</v>
      </c>
      <c r="D237" s="47" t="s">
        <v>1477</v>
      </c>
      <c r="E237" s="6" t="s">
        <v>1431</v>
      </c>
      <c r="F237" s="27" t="s">
        <v>1432</v>
      </c>
      <c r="G237" s="6" t="s">
        <v>1478</v>
      </c>
      <c r="H237" s="27" t="s">
        <v>1434</v>
      </c>
      <c r="I237" s="6" t="s">
        <v>1479</v>
      </c>
      <c r="J237" s="6" t="s">
        <v>1480</v>
      </c>
      <c r="K237" s="6" t="s">
        <v>1481</v>
      </c>
      <c r="L237" s="6" t="s">
        <v>1438</v>
      </c>
      <c r="M237" s="6" t="s">
        <v>1439</v>
      </c>
    </row>
    <row r="238" spans="1:13" ht="31.5" customHeight="1">
      <c r="A238" s="2">
        <f t="shared" si="3"/>
        <v>233</v>
      </c>
      <c r="B238" s="105"/>
      <c r="C238" s="5" t="s">
        <v>1482</v>
      </c>
      <c r="D238" s="47" t="s">
        <v>1483</v>
      </c>
      <c r="E238" s="6" t="s">
        <v>1431</v>
      </c>
      <c r="F238" s="27" t="s">
        <v>1432</v>
      </c>
      <c r="G238" s="6" t="s">
        <v>1484</v>
      </c>
      <c r="H238" s="27" t="s">
        <v>1434</v>
      </c>
      <c r="I238" s="6" t="s">
        <v>1485</v>
      </c>
      <c r="J238" s="6" t="s">
        <v>1486</v>
      </c>
      <c r="K238" s="30" t="s">
        <v>1487</v>
      </c>
      <c r="L238" s="6" t="s">
        <v>1438</v>
      </c>
      <c r="M238" s="6" t="s">
        <v>1439</v>
      </c>
    </row>
    <row r="239" spans="1:13" ht="31.5" customHeight="1">
      <c r="A239" s="2">
        <f t="shared" si="3"/>
        <v>234</v>
      </c>
      <c r="B239" s="105"/>
      <c r="C239" s="5" t="s">
        <v>1488</v>
      </c>
      <c r="D239" s="47" t="s">
        <v>1489</v>
      </c>
      <c r="E239" s="6" t="s">
        <v>1431</v>
      </c>
      <c r="F239" s="27" t="s">
        <v>1432</v>
      </c>
      <c r="G239" s="6" t="s">
        <v>1490</v>
      </c>
      <c r="H239" s="27" t="s">
        <v>1434</v>
      </c>
      <c r="I239" s="6" t="s">
        <v>1491</v>
      </c>
      <c r="J239" s="6" t="s">
        <v>1492</v>
      </c>
      <c r="K239" s="30" t="s">
        <v>1493</v>
      </c>
      <c r="L239" s="6" t="s">
        <v>1438</v>
      </c>
      <c r="M239" s="6" t="s">
        <v>1439</v>
      </c>
    </row>
    <row r="240" spans="1:13" ht="31.5" customHeight="1">
      <c r="A240" s="2">
        <f t="shared" si="3"/>
        <v>235</v>
      </c>
      <c r="B240" s="105"/>
      <c r="C240" s="5" t="s">
        <v>1494</v>
      </c>
      <c r="D240" s="47" t="s">
        <v>1495</v>
      </c>
      <c r="E240" s="6" t="s">
        <v>1431</v>
      </c>
      <c r="F240" s="27" t="s">
        <v>1432</v>
      </c>
      <c r="G240" s="6" t="s">
        <v>1496</v>
      </c>
      <c r="H240" s="27" t="s">
        <v>1434</v>
      </c>
      <c r="I240" s="6" t="s">
        <v>1497</v>
      </c>
      <c r="J240" s="6" t="s">
        <v>1498</v>
      </c>
      <c r="K240" s="30" t="s">
        <v>1499</v>
      </c>
      <c r="L240" s="6" t="s">
        <v>1438</v>
      </c>
      <c r="M240" s="6" t="s">
        <v>1439</v>
      </c>
    </row>
    <row r="241" spans="1:13" ht="31.5" customHeight="1">
      <c r="A241" s="2">
        <f t="shared" si="3"/>
        <v>236</v>
      </c>
      <c r="B241" s="105"/>
      <c r="C241" s="5" t="s">
        <v>1500</v>
      </c>
      <c r="D241" s="47" t="s">
        <v>1501</v>
      </c>
      <c r="E241" s="6" t="s">
        <v>1431</v>
      </c>
      <c r="F241" s="27" t="s">
        <v>1432</v>
      </c>
      <c r="G241" s="6" t="s">
        <v>1502</v>
      </c>
      <c r="H241" s="27" t="s">
        <v>1434</v>
      </c>
      <c r="I241" s="6" t="s">
        <v>1503</v>
      </c>
      <c r="J241" s="6" t="s">
        <v>1504</v>
      </c>
      <c r="K241" s="30" t="s">
        <v>1505</v>
      </c>
      <c r="L241" s="6" t="s">
        <v>1438</v>
      </c>
      <c r="M241" s="6" t="s">
        <v>1439</v>
      </c>
    </row>
    <row r="242" spans="1:13" ht="31.5" customHeight="1">
      <c r="A242" s="2">
        <f t="shared" si="3"/>
        <v>237</v>
      </c>
      <c r="B242" s="105"/>
      <c r="C242" s="5" t="s">
        <v>1506</v>
      </c>
      <c r="D242" s="47" t="s">
        <v>1507</v>
      </c>
      <c r="E242" s="6" t="s">
        <v>1431</v>
      </c>
      <c r="F242" s="27" t="s">
        <v>1432</v>
      </c>
      <c r="G242" s="6" t="s">
        <v>1508</v>
      </c>
      <c r="H242" s="27" t="s">
        <v>1434</v>
      </c>
      <c r="I242" s="6" t="s">
        <v>1509</v>
      </c>
      <c r="J242" s="6" t="s">
        <v>1510</v>
      </c>
      <c r="K242" s="30" t="s">
        <v>1511</v>
      </c>
      <c r="L242" s="6" t="s">
        <v>1438</v>
      </c>
      <c r="M242" s="6" t="s">
        <v>1439</v>
      </c>
    </row>
    <row r="243" spans="1:13" ht="31.5" customHeight="1">
      <c r="A243" s="2">
        <f t="shared" si="3"/>
        <v>238</v>
      </c>
      <c r="B243" s="105"/>
      <c r="C243" s="5" t="s">
        <v>1512</v>
      </c>
      <c r="D243" s="47" t="s">
        <v>1513</v>
      </c>
      <c r="E243" s="6" t="s">
        <v>1431</v>
      </c>
      <c r="F243" s="27" t="s">
        <v>1432</v>
      </c>
      <c r="G243" s="6" t="s">
        <v>1514</v>
      </c>
      <c r="H243" s="27" t="s">
        <v>1434</v>
      </c>
      <c r="I243" s="6" t="s">
        <v>1515</v>
      </c>
      <c r="J243" s="6" t="s">
        <v>1516</v>
      </c>
      <c r="K243" s="30" t="s">
        <v>1517</v>
      </c>
      <c r="L243" s="6" t="s">
        <v>1438</v>
      </c>
      <c r="M243" s="6" t="s">
        <v>1439</v>
      </c>
    </row>
    <row r="244" spans="1:13" ht="31.5" customHeight="1">
      <c r="A244" s="2">
        <f t="shared" si="3"/>
        <v>239</v>
      </c>
      <c r="B244" s="105"/>
      <c r="C244" s="5" t="s">
        <v>1518</v>
      </c>
      <c r="D244" s="47" t="s">
        <v>1519</v>
      </c>
      <c r="E244" s="6" t="s">
        <v>1431</v>
      </c>
      <c r="F244" s="27" t="s">
        <v>1432</v>
      </c>
      <c r="G244" s="6" t="s">
        <v>1520</v>
      </c>
      <c r="H244" s="27" t="s">
        <v>1434</v>
      </c>
      <c r="I244" s="6" t="s">
        <v>1521</v>
      </c>
      <c r="J244" s="6" t="s">
        <v>1522</v>
      </c>
      <c r="K244" s="30" t="s">
        <v>1523</v>
      </c>
      <c r="L244" s="6" t="s">
        <v>1438</v>
      </c>
      <c r="M244" s="6" t="s">
        <v>1439</v>
      </c>
    </row>
    <row r="245" spans="1:13" ht="31.5" customHeight="1">
      <c r="A245" s="2">
        <f t="shared" si="3"/>
        <v>240</v>
      </c>
      <c r="B245" s="105"/>
      <c r="C245" s="5" t="s">
        <v>1524</v>
      </c>
      <c r="D245" s="47" t="s">
        <v>1525</v>
      </c>
      <c r="E245" s="6" t="s">
        <v>1431</v>
      </c>
      <c r="F245" s="27" t="s">
        <v>1432</v>
      </c>
      <c r="G245" s="6" t="s">
        <v>1526</v>
      </c>
      <c r="H245" s="27" t="s">
        <v>1434</v>
      </c>
      <c r="I245" s="6" t="s">
        <v>1527</v>
      </c>
      <c r="J245" s="6" t="s">
        <v>1528</v>
      </c>
      <c r="K245" s="30" t="s">
        <v>1529</v>
      </c>
      <c r="L245" s="6" t="s">
        <v>1438</v>
      </c>
      <c r="M245" s="6" t="s">
        <v>1439</v>
      </c>
    </row>
    <row r="246" spans="1:13" ht="31.5" customHeight="1">
      <c r="A246" s="2">
        <f t="shared" si="3"/>
        <v>241</v>
      </c>
      <c r="B246" s="105"/>
      <c r="C246" s="5" t="s">
        <v>1530</v>
      </c>
      <c r="D246" s="47" t="s">
        <v>1531</v>
      </c>
      <c r="E246" s="6" t="s">
        <v>1431</v>
      </c>
      <c r="F246" s="27" t="s">
        <v>1432</v>
      </c>
      <c r="G246" s="6" t="s">
        <v>1532</v>
      </c>
      <c r="H246" s="27" t="s">
        <v>1434</v>
      </c>
      <c r="I246" s="6" t="s">
        <v>1533</v>
      </c>
      <c r="J246" s="6" t="s">
        <v>1534</v>
      </c>
      <c r="K246" s="30" t="s">
        <v>1535</v>
      </c>
      <c r="L246" s="6" t="s">
        <v>1438</v>
      </c>
      <c r="M246" s="6" t="s">
        <v>1439</v>
      </c>
    </row>
    <row r="247" spans="1:13" ht="31.5" customHeight="1">
      <c r="A247" s="2">
        <f t="shared" si="3"/>
        <v>242</v>
      </c>
      <c r="B247" s="105"/>
      <c r="C247" s="5" t="s">
        <v>1536</v>
      </c>
      <c r="D247" s="47" t="s">
        <v>1537</v>
      </c>
      <c r="E247" s="6" t="s">
        <v>1431</v>
      </c>
      <c r="F247" s="27" t="s">
        <v>1432</v>
      </c>
      <c r="G247" s="6" t="s">
        <v>1538</v>
      </c>
      <c r="H247" s="27" t="s">
        <v>1434</v>
      </c>
      <c r="I247" s="6" t="s">
        <v>1539</v>
      </c>
      <c r="J247" s="6" t="s">
        <v>1540</v>
      </c>
      <c r="K247" s="30" t="s">
        <v>1541</v>
      </c>
      <c r="L247" s="6" t="s">
        <v>1438</v>
      </c>
      <c r="M247" s="6" t="s">
        <v>1439</v>
      </c>
    </row>
    <row r="248" spans="1:13" ht="31.5" customHeight="1">
      <c r="A248" s="2">
        <f t="shared" si="3"/>
        <v>243</v>
      </c>
      <c r="B248" s="105"/>
      <c r="C248" s="5" t="s">
        <v>1542</v>
      </c>
      <c r="D248" s="47" t="s">
        <v>1543</v>
      </c>
      <c r="E248" s="6" t="s">
        <v>1431</v>
      </c>
      <c r="F248" s="27" t="s">
        <v>1432</v>
      </c>
      <c r="G248" s="6" t="s">
        <v>1544</v>
      </c>
      <c r="H248" s="27" t="s">
        <v>1434</v>
      </c>
      <c r="I248" s="6" t="s">
        <v>1545</v>
      </c>
      <c r="J248" s="6" t="s">
        <v>1546</v>
      </c>
      <c r="K248" s="30" t="s">
        <v>1547</v>
      </c>
      <c r="L248" s="6" t="s">
        <v>1438</v>
      </c>
      <c r="M248" s="6" t="s">
        <v>1439</v>
      </c>
    </row>
    <row r="249" spans="1:13" ht="31.5" customHeight="1">
      <c r="A249" s="2">
        <f t="shared" si="3"/>
        <v>244</v>
      </c>
      <c r="B249" s="105"/>
      <c r="C249" s="5" t="s">
        <v>1548</v>
      </c>
      <c r="D249" s="47" t="s">
        <v>1549</v>
      </c>
      <c r="E249" s="6" t="s">
        <v>1431</v>
      </c>
      <c r="F249" s="27" t="s">
        <v>1432</v>
      </c>
      <c r="G249" s="6" t="s">
        <v>1550</v>
      </c>
      <c r="H249" s="27" t="s">
        <v>1434</v>
      </c>
      <c r="I249" s="6" t="s">
        <v>1551</v>
      </c>
      <c r="J249" s="6" t="s">
        <v>1552</v>
      </c>
      <c r="K249" s="30" t="s">
        <v>1553</v>
      </c>
      <c r="L249" s="6" t="s">
        <v>1438</v>
      </c>
      <c r="M249" s="6" t="s">
        <v>1439</v>
      </c>
    </row>
    <row r="250" spans="1:13" ht="31.5" customHeight="1">
      <c r="A250" s="2">
        <f t="shared" si="3"/>
        <v>245</v>
      </c>
      <c r="B250" s="105"/>
      <c r="C250" s="5" t="s">
        <v>1554</v>
      </c>
      <c r="D250" s="47" t="s">
        <v>1555</v>
      </c>
      <c r="E250" s="6" t="s">
        <v>1431</v>
      </c>
      <c r="F250" s="27" t="s">
        <v>1432</v>
      </c>
      <c r="G250" s="6" t="s">
        <v>1556</v>
      </c>
      <c r="H250" s="27" t="s">
        <v>1434</v>
      </c>
      <c r="I250" s="6" t="s">
        <v>1557</v>
      </c>
      <c r="J250" s="6" t="s">
        <v>1558</v>
      </c>
      <c r="K250" s="30" t="s">
        <v>1559</v>
      </c>
      <c r="L250" s="6" t="s">
        <v>1438</v>
      </c>
      <c r="M250" s="6" t="s">
        <v>1439</v>
      </c>
    </row>
    <row r="251" spans="1:13" ht="31.5" customHeight="1">
      <c r="A251" s="2">
        <f t="shared" si="3"/>
        <v>246</v>
      </c>
      <c r="B251" s="105"/>
      <c r="C251" s="5" t="s">
        <v>1560</v>
      </c>
      <c r="D251" s="47" t="s">
        <v>1561</v>
      </c>
      <c r="E251" s="6" t="s">
        <v>1431</v>
      </c>
      <c r="F251" s="27" t="s">
        <v>1432</v>
      </c>
      <c r="G251" s="6" t="s">
        <v>1562</v>
      </c>
      <c r="H251" s="27" t="s">
        <v>1434</v>
      </c>
      <c r="I251" s="6" t="s">
        <v>1563</v>
      </c>
      <c r="J251" s="6" t="s">
        <v>1564</v>
      </c>
      <c r="K251" s="30" t="s">
        <v>1565</v>
      </c>
      <c r="L251" s="6" t="s">
        <v>1438</v>
      </c>
      <c r="M251" s="6" t="s">
        <v>1439</v>
      </c>
    </row>
    <row r="252" spans="1:13" ht="31.5" customHeight="1">
      <c r="A252" s="2">
        <f t="shared" si="3"/>
        <v>247</v>
      </c>
      <c r="B252" s="105"/>
      <c r="C252" s="5" t="s">
        <v>1566</v>
      </c>
      <c r="D252" s="47" t="s">
        <v>1567</v>
      </c>
      <c r="E252" s="6" t="s">
        <v>1431</v>
      </c>
      <c r="F252" s="27" t="s">
        <v>1432</v>
      </c>
      <c r="G252" s="6" t="s">
        <v>1568</v>
      </c>
      <c r="H252" s="27" t="s">
        <v>1434</v>
      </c>
      <c r="I252" s="6" t="s">
        <v>1569</v>
      </c>
      <c r="J252" s="6" t="s">
        <v>1570</v>
      </c>
      <c r="K252" s="30" t="s">
        <v>1571</v>
      </c>
      <c r="L252" s="6" t="s">
        <v>1438</v>
      </c>
      <c r="M252" s="6" t="s">
        <v>1439</v>
      </c>
    </row>
    <row r="253" spans="1:13" ht="31.5" customHeight="1">
      <c r="A253" s="2">
        <f t="shared" si="3"/>
        <v>248</v>
      </c>
      <c r="B253" s="105"/>
      <c r="C253" s="5" t="s">
        <v>1572</v>
      </c>
      <c r="D253" s="47" t="s">
        <v>1573</v>
      </c>
      <c r="E253" s="6" t="s">
        <v>1431</v>
      </c>
      <c r="F253" s="27" t="s">
        <v>1432</v>
      </c>
      <c r="G253" s="6" t="s">
        <v>1574</v>
      </c>
      <c r="H253" s="27" t="s">
        <v>1434</v>
      </c>
      <c r="I253" s="6" t="s">
        <v>1575</v>
      </c>
      <c r="J253" s="6" t="s">
        <v>1576</v>
      </c>
      <c r="K253" s="30" t="s">
        <v>1577</v>
      </c>
      <c r="L253" s="6" t="s">
        <v>1438</v>
      </c>
      <c r="M253" s="6" t="s">
        <v>1439</v>
      </c>
    </row>
    <row r="254" spans="1:13" ht="31.5" customHeight="1">
      <c r="A254" s="2">
        <f t="shared" si="3"/>
        <v>249</v>
      </c>
      <c r="B254" s="105"/>
      <c r="C254" s="5" t="s">
        <v>1578</v>
      </c>
      <c r="D254" s="47" t="s">
        <v>1579</v>
      </c>
      <c r="E254" s="6" t="s">
        <v>1431</v>
      </c>
      <c r="F254" s="27" t="s">
        <v>1432</v>
      </c>
      <c r="G254" s="6" t="s">
        <v>1580</v>
      </c>
      <c r="H254" s="27" t="s">
        <v>1434</v>
      </c>
      <c r="I254" s="6" t="s">
        <v>1581</v>
      </c>
      <c r="J254" s="6" t="s">
        <v>1582</v>
      </c>
      <c r="K254" s="30" t="s">
        <v>1583</v>
      </c>
      <c r="L254" s="6" t="s">
        <v>1438</v>
      </c>
      <c r="M254" s="6" t="s">
        <v>1439</v>
      </c>
    </row>
    <row r="255" spans="1:13" ht="31.5" customHeight="1">
      <c r="A255" s="2">
        <f t="shared" si="3"/>
        <v>250</v>
      </c>
      <c r="B255" s="105"/>
      <c r="C255" s="5" t="s">
        <v>1584</v>
      </c>
      <c r="D255" s="47" t="s">
        <v>1585</v>
      </c>
      <c r="E255" s="6" t="s">
        <v>1586</v>
      </c>
      <c r="F255" s="27" t="s">
        <v>1587</v>
      </c>
      <c r="G255" s="6" t="s">
        <v>1588</v>
      </c>
      <c r="H255" s="27" t="s">
        <v>1434</v>
      </c>
      <c r="I255" s="6" t="s">
        <v>1589</v>
      </c>
      <c r="J255" s="6" t="s">
        <v>1590</v>
      </c>
      <c r="K255" s="30" t="s">
        <v>1591</v>
      </c>
      <c r="L255" s="6" t="s">
        <v>1592</v>
      </c>
      <c r="M255" s="6" t="s">
        <v>1593</v>
      </c>
    </row>
    <row r="256" spans="1:13" ht="31.5" customHeight="1">
      <c r="A256" s="2">
        <f t="shared" si="3"/>
        <v>251</v>
      </c>
      <c r="B256" s="105"/>
      <c r="C256" s="5" t="s">
        <v>1594</v>
      </c>
      <c r="D256" s="47" t="s">
        <v>1595</v>
      </c>
      <c r="E256" s="6" t="s">
        <v>1586</v>
      </c>
      <c r="F256" s="27" t="s">
        <v>1587</v>
      </c>
      <c r="G256" s="6" t="s">
        <v>1596</v>
      </c>
      <c r="H256" s="27" t="s">
        <v>1434</v>
      </c>
      <c r="I256" s="6" t="s">
        <v>1597</v>
      </c>
      <c r="J256" s="6" t="s">
        <v>1598</v>
      </c>
      <c r="K256" s="30" t="s">
        <v>1599</v>
      </c>
      <c r="L256" s="6" t="s">
        <v>1592</v>
      </c>
      <c r="M256" s="6" t="s">
        <v>1593</v>
      </c>
    </row>
    <row r="257" spans="1:13" ht="31.5" customHeight="1">
      <c r="A257" s="2">
        <f t="shared" si="3"/>
        <v>252</v>
      </c>
      <c r="B257" s="105"/>
      <c r="C257" s="5" t="s">
        <v>1600</v>
      </c>
      <c r="D257" s="47" t="s">
        <v>1601</v>
      </c>
      <c r="E257" s="6" t="s">
        <v>1586</v>
      </c>
      <c r="F257" s="27" t="s">
        <v>1587</v>
      </c>
      <c r="G257" s="6" t="s">
        <v>1602</v>
      </c>
      <c r="H257" s="27" t="s">
        <v>1434</v>
      </c>
      <c r="I257" s="6" t="s">
        <v>1603</v>
      </c>
      <c r="J257" s="6" t="s">
        <v>1604</v>
      </c>
      <c r="K257" s="30" t="s">
        <v>1605</v>
      </c>
      <c r="L257" s="6" t="s">
        <v>1592</v>
      </c>
      <c r="M257" s="6" t="s">
        <v>1593</v>
      </c>
    </row>
    <row r="258" spans="1:13" ht="31.5" customHeight="1">
      <c r="A258" s="2">
        <f t="shared" si="3"/>
        <v>253</v>
      </c>
      <c r="B258" s="105"/>
      <c r="C258" s="5" t="s">
        <v>1606</v>
      </c>
      <c r="D258" s="47" t="s">
        <v>1607</v>
      </c>
      <c r="E258" s="6" t="s">
        <v>1586</v>
      </c>
      <c r="F258" s="27" t="s">
        <v>1587</v>
      </c>
      <c r="G258" s="6" t="s">
        <v>1608</v>
      </c>
      <c r="H258" s="27" t="s">
        <v>1434</v>
      </c>
      <c r="I258" s="6" t="s">
        <v>1609</v>
      </c>
      <c r="J258" s="6" t="s">
        <v>1610</v>
      </c>
      <c r="K258" s="30" t="s">
        <v>1611</v>
      </c>
      <c r="L258" s="6" t="s">
        <v>1592</v>
      </c>
      <c r="M258" s="6" t="s">
        <v>1593</v>
      </c>
    </row>
    <row r="259" spans="1:13" ht="31.5" customHeight="1">
      <c r="A259" s="2">
        <f t="shared" si="3"/>
        <v>254</v>
      </c>
      <c r="B259" s="105"/>
      <c r="C259" s="5" t="s">
        <v>1612</v>
      </c>
      <c r="D259" s="47" t="s">
        <v>1613</v>
      </c>
      <c r="E259" s="6" t="s">
        <v>1586</v>
      </c>
      <c r="F259" s="27" t="s">
        <v>1587</v>
      </c>
      <c r="G259" s="6" t="s">
        <v>1614</v>
      </c>
      <c r="H259" s="27" t="s">
        <v>1434</v>
      </c>
      <c r="I259" s="6" t="s">
        <v>1615</v>
      </c>
      <c r="J259" s="6" t="s">
        <v>1616</v>
      </c>
      <c r="K259" s="30" t="s">
        <v>1617</v>
      </c>
      <c r="L259" s="6" t="s">
        <v>1592</v>
      </c>
      <c r="M259" s="6" t="s">
        <v>1593</v>
      </c>
    </row>
    <row r="260" spans="1:13" ht="31.5" customHeight="1">
      <c r="A260" s="2">
        <f t="shared" si="3"/>
        <v>255</v>
      </c>
      <c r="B260" s="105"/>
      <c r="C260" s="5" t="s">
        <v>1618</v>
      </c>
      <c r="D260" s="47" t="s">
        <v>1619</v>
      </c>
      <c r="E260" s="6" t="s">
        <v>1586</v>
      </c>
      <c r="F260" s="27" t="s">
        <v>1587</v>
      </c>
      <c r="G260" s="6" t="s">
        <v>1620</v>
      </c>
      <c r="H260" s="27" t="s">
        <v>1434</v>
      </c>
      <c r="I260" s="6" t="s">
        <v>1621</v>
      </c>
      <c r="J260" s="6" t="s">
        <v>1622</v>
      </c>
      <c r="K260" s="30" t="s">
        <v>1623</v>
      </c>
      <c r="L260" s="6" t="s">
        <v>1592</v>
      </c>
      <c r="M260" s="6" t="s">
        <v>1593</v>
      </c>
    </row>
    <row r="261" spans="1:13" ht="31.5" customHeight="1">
      <c r="A261" s="2">
        <f t="shared" si="3"/>
        <v>256</v>
      </c>
      <c r="B261" s="105"/>
      <c r="C261" s="5" t="s">
        <v>1624</v>
      </c>
      <c r="D261" s="47" t="s">
        <v>1625</v>
      </c>
      <c r="E261" s="6" t="s">
        <v>1586</v>
      </c>
      <c r="F261" s="27" t="s">
        <v>1587</v>
      </c>
      <c r="G261" s="6" t="s">
        <v>1626</v>
      </c>
      <c r="H261" s="27" t="s">
        <v>1434</v>
      </c>
      <c r="I261" s="6" t="s">
        <v>1627</v>
      </c>
      <c r="J261" s="6" t="s">
        <v>1628</v>
      </c>
      <c r="K261" s="30" t="s">
        <v>1629</v>
      </c>
      <c r="L261" s="6" t="s">
        <v>1592</v>
      </c>
      <c r="M261" s="6" t="s">
        <v>1593</v>
      </c>
    </row>
    <row r="262" spans="1:13" ht="31.5" customHeight="1">
      <c r="A262" s="2">
        <f t="shared" si="3"/>
        <v>257</v>
      </c>
      <c r="B262" s="105"/>
      <c r="C262" s="5" t="s">
        <v>1630</v>
      </c>
      <c r="D262" s="47" t="s">
        <v>1631</v>
      </c>
      <c r="E262" s="6" t="s">
        <v>1586</v>
      </c>
      <c r="F262" s="27" t="s">
        <v>1587</v>
      </c>
      <c r="G262" s="6" t="s">
        <v>1632</v>
      </c>
      <c r="H262" s="27" t="s">
        <v>1434</v>
      </c>
      <c r="I262" s="6" t="s">
        <v>1633</v>
      </c>
      <c r="J262" s="6" t="s">
        <v>1634</v>
      </c>
      <c r="K262" s="30" t="s">
        <v>1635</v>
      </c>
      <c r="L262" s="6" t="s">
        <v>1592</v>
      </c>
      <c r="M262" s="6" t="s">
        <v>1593</v>
      </c>
    </row>
    <row r="263" spans="1:13" ht="31.5" customHeight="1" thickBot="1">
      <c r="A263" s="2">
        <f t="shared" si="3"/>
        <v>258</v>
      </c>
      <c r="B263" s="106"/>
      <c r="C263" s="5" t="s">
        <v>1636</v>
      </c>
      <c r="D263" s="47" t="s">
        <v>1637</v>
      </c>
      <c r="E263" s="6" t="s">
        <v>1586</v>
      </c>
      <c r="F263" s="27" t="s">
        <v>1587</v>
      </c>
      <c r="G263" s="6" t="s">
        <v>1638</v>
      </c>
      <c r="H263" s="27" t="s">
        <v>1434</v>
      </c>
      <c r="I263" s="6" t="s">
        <v>1639</v>
      </c>
      <c r="J263" s="6" t="s">
        <v>1640</v>
      </c>
      <c r="K263" s="30" t="s">
        <v>1641</v>
      </c>
      <c r="L263" s="6" t="s">
        <v>1592</v>
      </c>
      <c r="M263" s="6" t="s">
        <v>1593</v>
      </c>
    </row>
    <row r="264" spans="1:13" ht="31.5" customHeight="1">
      <c r="A264" s="2">
        <f t="shared" ref="A264:A327" si="4">A263+1</f>
        <v>259</v>
      </c>
      <c r="B264" s="124" t="s">
        <v>1642</v>
      </c>
      <c r="C264" s="5" t="s">
        <v>1643</v>
      </c>
      <c r="D264" s="47" t="s">
        <v>1644</v>
      </c>
      <c r="E264" s="6" t="s">
        <v>1586</v>
      </c>
      <c r="F264" s="27" t="s">
        <v>1587</v>
      </c>
      <c r="G264" s="6" t="s">
        <v>1645</v>
      </c>
      <c r="H264" s="27" t="s">
        <v>1434</v>
      </c>
      <c r="I264" s="6" t="s">
        <v>1646</v>
      </c>
      <c r="J264" s="6" t="s">
        <v>1647</v>
      </c>
      <c r="K264" s="30" t="s">
        <v>1648</v>
      </c>
      <c r="L264" s="6" t="s">
        <v>1592</v>
      </c>
      <c r="M264" s="6" t="s">
        <v>1593</v>
      </c>
    </row>
    <row r="265" spans="1:13" ht="31.5" customHeight="1">
      <c r="A265" s="2">
        <f t="shared" si="4"/>
        <v>260</v>
      </c>
      <c r="B265" s="117"/>
      <c r="C265" s="5" t="s">
        <v>1649</v>
      </c>
      <c r="D265" s="47" t="s">
        <v>1650</v>
      </c>
      <c r="E265" s="6" t="s">
        <v>1586</v>
      </c>
      <c r="F265" s="27" t="s">
        <v>1587</v>
      </c>
      <c r="G265" s="6" t="s">
        <v>1651</v>
      </c>
      <c r="H265" s="27" t="s">
        <v>1434</v>
      </c>
      <c r="I265" s="6" t="s">
        <v>1652</v>
      </c>
      <c r="J265" s="6" t="s">
        <v>1653</v>
      </c>
      <c r="K265" s="30" t="s">
        <v>1654</v>
      </c>
      <c r="L265" s="6" t="s">
        <v>1592</v>
      </c>
      <c r="M265" s="6" t="s">
        <v>1593</v>
      </c>
    </row>
    <row r="266" spans="1:13" ht="31.5" customHeight="1">
      <c r="A266" s="2">
        <f t="shared" si="4"/>
        <v>261</v>
      </c>
      <c r="B266" s="117"/>
      <c r="C266" s="5" t="s">
        <v>1655</v>
      </c>
      <c r="D266" s="47" t="s">
        <v>1656</v>
      </c>
      <c r="E266" s="6" t="s">
        <v>1586</v>
      </c>
      <c r="F266" s="27" t="s">
        <v>1587</v>
      </c>
      <c r="G266" s="6" t="s">
        <v>1657</v>
      </c>
      <c r="H266" s="27" t="s">
        <v>1434</v>
      </c>
      <c r="I266" s="6" t="s">
        <v>1658</v>
      </c>
      <c r="J266" s="6" t="s">
        <v>1659</v>
      </c>
      <c r="K266" s="30" t="s">
        <v>1660</v>
      </c>
      <c r="L266" s="6" t="s">
        <v>1592</v>
      </c>
      <c r="M266" s="6" t="s">
        <v>1593</v>
      </c>
    </row>
    <row r="267" spans="1:13" ht="31.5" customHeight="1">
      <c r="A267" s="2">
        <f t="shared" si="4"/>
        <v>262</v>
      </c>
      <c r="B267" s="117"/>
      <c r="C267" s="5" t="s">
        <v>1661</v>
      </c>
      <c r="D267" s="47" t="s">
        <v>1662</v>
      </c>
      <c r="E267" s="6" t="s">
        <v>1586</v>
      </c>
      <c r="F267" s="27" t="s">
        <v>1587</v>
      </c>
      <c r="G267" s="6" t="s">
        <v>1663</v>
      </c>
      <c r="H267" s="27" t="s">
        <v>1434</v>
      </c>
      <c r="I267" s="6" t="s">
        <v>1664</v>
      </c>
      <c r="J267" s="6" t="s">
        <v>1665</v>
      </c>
      <c r="K267" s="30" t="s">
        <v>1666</v>
      </c>
      <c r="L267" s="6" t="s">
        <v>1592</v>
      </c>
      <c r="M267" s="6" t="s">
        <v>1593</v>
      </c>
    </row>
    <row r="268" spans="1:13" ht="31.5" customHeight="1">
      <c r="A268" s="2">
        <f t="shared" si="4"/>
        <v>263</v>
      </c>
      <c r="B268" s="117"/>
      <c r="C268" s="5" t="s">
        <v>1667</v>
      </c>
      <c r="D268" s="47" t="s">
        <v>1668</v>
      </c>
      <c r="E268" s="6" t="s">
        <v>1586</v>
      </c>
      <c r="F268" s="27" t="s">
        <v>1587</v>
      </c>
      <c r="G268" s="6" t="s">
        <v>1669</v>
      </c>
      <c r="H268" s="27" t="s">
        <v>1434</v>
      </c>
      <c r="I268" s="6" t="s">
        <v>1670</v>
      </c>
      <c r="J268" s="6" t="s">
        <v>1671</v>
      </c>
      <c r="K268" s="30" t="s">
        <v>1672</v>
      </c>
      <c r="L268" s="6" t="s">
        <v>1592</v>
      </c>
      <c r="M268" s="6" t="s">
        <v>1593</v>
      </c>
    </row>
    <row r="269" spans="1:13" ht="31.5" customHeight="1">
      <c r="A269" s="2">
        <f t="shared" si="4"/>
        <v>264</v>
      </c>
      <c r="B269" s="117"/>
      <c r="C269" s="5" t="s">
        <v>1673</v>
      </c>
      <c r="D269" s="47" t="s">
        <v>1674</v>
      </c>
      <c r="E269" s="6" t="s">
        <v>1586</v>
      </c>
      <c r="F269" s="27" t="s">
        <v>1587</v>
      </c>
      <c r="G269" s="6" t="s">
        <v>1675</v>
      </c>
      <c r="H269" s="27" t="s">
        <v>1434</v>
      </c>
      <c r="I269" s="6" t="s">
        <v>1676</v>
      </c>
      <c r="J269" s="6" t="s">
        <v>1677</v>
      </c>
      <c r="K269" s="30" t="s">
        <v>1678</v>
      </c>
      <c r="L269" s="6" t="s">
        <v>1592</v>
      </c>
      <c r="M269" s="6" t="s">
        <v>1593</v>
      </c>
    </row>
    <row r="270" spans="1:13" ht="31.5" customHeight="1">
      <c r="A270" s="2">
        <f t="shared" si="4"/>
        <v>265</v>
      </c>
      <c r="B270" s="117"/>
      <c r="C270" s="5" t="s">
        <v>1679</v>
      </c>
      <c r="D270" s="47" t="s">
        <v>1680</v>
      </c>
      <c r="E270" s="6" t="s">
        <v>1586</v>
      </c>
      <c r="F270" s="27" t="s">
        <v>1587</v>
      </c>
      <c r="G270" s="6" t="s">
        <v>1681</v>
      </c>
      <c r="H270" s="27" t="s">
        <v>1434</v>
      </c>
      <c r="I270" s="6" t="s">
        <v>1682</v>
      </c>
      <c r="J270" s="6" t="s">
        <v>1683</v>
      </c>
      <c r="K270" s="30" t="s">
        <v>1684</v>
      </c>
      <c r="L270" s="6" t="s">
        <v>1592</v>
      </c>
      <c r="M270" s="6" t="s">
        <v>1593</v>
      </c>
    </row>
    <row r="271" spans="1:13" ht="31.5" customHeight="1">
      <c r="A271" s="2">
        <f t="shared" si="4"/>
        <v>266</v>
      </c>
      <c r="B271" s="117"/>
      <c r="C271" s="5" t="s">
        <v>1685</v>
      </c>
      <c r="D271" s="47" t="s">
        <v>1686</v>
      </c>
      <c r="E271" s="6" t="s">
        <v>1586</v>
      </c>
      <c r="F271" s="27" t="s">
        <v>1587</v>
      </c>
      <c r="G271" s="6" t="s">
        <v>1687</v>
      </c>
      <c r="H271" s="27" t="s">
        <v>1434</v>
      </c>
      <c r="I271" s="6" t="s">
        <v>1688</v>
      </c>
      <c r="J271" s="6" t="s">
        <v>1689</v>
      </c>
      <c r="K271" s="30" t="s">
        <v>1690</v>
      </c>
      <c r="L271" s="6" t="s">
        <v>1592</v>
      </c>
      <c r="M271" s="6" t="s">
        <v>1593</v>
      </c>
    </row>
    <row r="272" spans="1:13" ht="31.5" customHeight="1">
      <c r="A272" s="2">
        <f t="shared" si="4"/>
        <v>267</v>
      </c>
      <c r="B272" s="117"/>
      <c r="C272" s="5" t="s">
        <v>1691</v>
      </c>
      <c r="D272" s="47" t="s">
        <v>1692</v>
      </c>
      <c r="E272" s="6" t="s">
        <v>1586</v>
      </c>
      <c r="F272" s="27" t="s">
        <v>1587</v>
      </c>
      <c r="G272" s="6" t="s">
        <v>1693</v>
      </c>
      <c r="H272" s="27" t="s">
        <v>1434</v>
      </c>
      <c r="I272" s="6" t="s">
        <v>1694</v>
      </c>
      <c r="J272" s="6" t="s">
        <v>1695</v>
      </c>
      <c r="K272" s="30" t="s">
        <v>1696</v>
      </c>
      <c r="L272" s="6" t="s">
        <v>1592</v>
      </c>
      <c r="M272" s="6" t="s">
        <v>1593</v>
      </c>
    </row>
    <row r="273" spans="1:13" ht="31.5" customHeight="1">
      <c r="A273" s="2">
        <f t="shared" si="4"/>
        <v>268</v>
      </c>
      <c r="B273" s="117"/>
      <c r="C273" s="5" t="s">
        <v>1697</v>
      </c>
      <c r="D273" s="47" t="s">
        <v>1698</v>
      </c>
      <c r="E273" s="6" t="s">
        <v>1586</v>
      </c>
      <c r="F273" s="27" t="s">
        <v>1587</v>
      </c>
      <c r="G273" s="6" t="s">
        <v>1699</v>
      </c>
      <c r="H273" s="27" t="s">
        <v>1434</v>
      </c>
      <c r="I273" s="6" t="s">
        <v>1700</v>
      </c>
      <c r="J273" s="6" t="s">
        <v>1701</v>
      </c>
      <c r="K273" s="30" t="s">
        <v>1702</v>
      </c>
      <c r="L273" s="6" t="s">
        <v>1592</v>
      </c>
      <c r="M273" s="6" t="s">
        <v>1593</v>
      </c>
    </row>
    <row r="274" spans="1:13" ht="31.5" customHeight="1">
      <c r="A274" s="2">
        <f t="shared" si="4"/>
        <v>269</v>
      </c>
      <c r="B274" s="117"/>
      <c r="C274" s="5" t="s">
        <v>1703</v>
      </c>
      <c r="D274" s="47" t="s">
        <v>1704</v>
      </c>
      <c r="E274" s="6" t="s">
        <v>1586</v>
      </c>
      <c r="F274" s="27" t="s">
        <v>1587</v>
      </c>
      <c r="G274" s="6" t="s">
        <v>1705</v>
      </c>
      <c r="H274" s="27" t="s">
        <v>1434</v>
      </c>
      <c r="I274" s="6" t="s">
        <v>1706</v>
      </c>
      <c r="J274" s="6" t="s">
        <v>1707</v>
      </c>
      <c r="K274" s="30" t="s">
        <v>1708</v>
      </c>
      <c r="L274" s="6" t="s">
        <v>1592</v>
      </c>
      <c r="M274" s="6" t="s">
        <v>1593</v>
      </c>
    </row>
    <row r="275" spans="1:13" ht="31.5" customHeight="1">
      <c r="A275" s="2">
        <f t="shared" si="4"/>
        <v>270</v>
      </c>
      <c r="B275" s="117"/>
      <c r="C275" s="5" t="s">
        <v>1709</v>
      </c>
      <c r="D275" s="47" t="s">
        <v>1710</v>
      </c>
      <c r="E275" s="6" t="s">
        <v>1586</v>
      </c>
      <c r="F275" s="27" t="s">
        <v>1587</v>
      </c>
      <c r="G275" s="6" t="s">
        <v>1711</v>
      </c>
      <c r="H275" s="27" t="s">
        <v>1434</v>
      </c>
      <c r="I275" s="6" t="s">
        <v>1712</v>
      </c>
      <c r="J275" s="6" t="s">
        <v>1713</v>
      </c>
      <c r="K275" s="30" t="s">
        <v>1714</v>
      </c>
      <c r="L275" s="6" t="s">
        <v>1592</v>
      </c>
      <c r="M275" s="6" t="s">
        <v>1593</v>
      </c>
    </row>
    <row r="276" spans="1:13" ht="31.5" customHeight="1">
      <c r="A276" s="2">
        <f t="shared" si="4"/>
        <v>271</v>
      </c>
      <c r="B276" s="117"/>
      <c r="C276" s="5" t="s">
        <v>1715</v>
      </c>
      <c r="D276" s="47" t="s">
        <v>1716</v>
      </c>
      <c r="E276" s="6" t="s">
        <v>1586</v>
      </c>
      <c r="F276" s="27" t="s">
        <v>1587</v>
      </c>
      <c r="G276" s="6" t="s">
        <v>1717</v>
      </c>
      <c r="H276" s="27" t="s">
        <v>1434</v>
      </c>
      <c r="I276" s="6" t="s">
        <v>1718</v>
      </c>
      <c r="J276" s="6" t="s">
        <v>1719</v>
      </c>
      <c r="K276" s="30" t="s">
        <v>1720</v>
      </c>
      <c r="L276" s="6" t="s">
        <v>1592</v>
      </c>
      <c r="M276" s="6" t="s">
        <v>1593</v>
      </c>
    </row>
    <row r="277" spans="1:13" ht="31.5" customHeight="1">
      <c r="A277" s="2">
        <f t="shared" si="4"/>
        <v>272</v>
      </c>
      <c r="B277" s="117"/>
      <c r="C277" s="5" t="s">
        <v>1721</v>
      </c>
      <c r="D277" s="47" t="s">
        <v>1722</v>
      </c>
      <c r="E277" s="6" t="s">
        <v>1586</v>
      </c>
      <c r="F277" s="27" t="s">
        <v>1587</v>
      </c>
      <c r="G277" s="6" t="s">
        <v>1723</v>
      </c>
      <c r="H277" s="27" t="s">
        <v>1434</v>
      </c>
      <c r="I277" s="6" t="s">
        <v>1724</v>
      </c>
      <c r="J277" s="6" t="s">
        <v>1725</v>
      </c>
      <c r="K277" s="30" t="s">
        <v>1726</v>
      </c>
      <c r="L277" s="6" t="s">
        <v>1592</v>
      </c>
      <c r="M277" s="6" t="s">
        <v>1593</v>
      </c>
    </row>
    <row r="278" spans="1:13" ht="31.5" customHeight="1">
      <c r="A278" s="2">
        <f t="shared" si="4"/>
        <v>273</v>
      </c>
      <c r="B278" s="117"/>
      <c r="C278" s="5" t="s">
        <v>1727</v>
      </c>
      <c r="D278" s="47" t="s">
        <v>1728</v>
      </c>
      <c r="E278" s="6" t="s">
        <v>1586</v>
      </c>
      <c r="F278" s="27" t="s">
        <v>1587</v>
      </c>
      <c r="G278" s="6" t="s">
        <v>1729</v>
      </c>
      <c r="H278" s="27" t="s">
        <v>1434</v>
      </c>
      <c r="I278" s="6" t="s">
        <v>1730</v>
      </c>
      <c r="J278" s="6" t="s">
        <v>1731</v>
      </c>
      <c r="K278" s="30" t="s">
        <v>1732</v>
      </c>
      <c r="L278" s="6" t="s">
        <v>1592</v>
      </c>
      <c r="M278" s="6" t="s">
        <v>1593</v>
      </c>
    </row>
    <row r="279" spans="1:13" ht="31.5" customHeight="1">
      <c r="A279" s="2">
        <f t="shared" si="4"/>
        <v>274</v>
      </c>
      <c r="B279" s="117"/>
      <c r="C279" s="5" t="s">
        <v>1733</v>
      </c>
      <c r="D279" s="47" t="s">
        <v>1734</v>
      </c>
      <c r="E279" s="6" t="s">
        <v>1735</v>
      </c>
      <c r="F279" s="27" t="s">
        <v>1736</v>
      </c>
      <c r="G279" s="6" t="s">
        <v>1737</v>
      </c>
      <c r="H279" s="27" t="s">
        <v>1434</v>
      </c>
      <c r="I279" s="6" t="s">
        <v>1738</v>
      </c>
      <c r="J279" s="6" t="s">
        <v>1739</v>
      </c>
      <c r="K279" s="30" t="s">
        <v>1740</v>
      </c>
      <c r="L279" s="6" t="s">
        <v>1592</v>
      </c>
      <c r="M279" s="6" t="s">
        <v>1593</v>
      </c>
    </row>
    <row r="280" spans="1:13" ht="31.5" customHeight="1">
      <c r="A280" s="2">
        <f t="shared" si="4"/>
        <v>275</v>
      </c>
      <c r="B280" s="117"/>
      <c r="C280" s="5" t="s">
        <v>1741</v>
      </c>
      <c r="D280" s="47" t="s">
        <v>1742</v>
      </c>
      <c r="E280" s="6" t="s">
        <v>1735</v>
      </c>
      <c r="F280" s="27" t="s">
        <v>1736</v>
      </c>
      <c r="G280" s="6" t="s">
        <v>1743</v>
      </c>
      <c r="H280" s="27" t="s">
        <v>1434</v>
      </c>
      <c r="I280" s="6" t="s">
        <v>1744</v>
      </c>
      <c r="J280" s="6" t="s">
        <v>1745</v>
      </c>
      <c r="K280" s="30" t="s">
        <v>1746</v>
      </c>
      <c r="L280" s="6" t="s">
        <v>1747</v>
      </c>
      <c r="M280" s="6" t="s">
        <v>1748</v>
      </c>
    </row>
    <row r="281" spans="1:13" ht="31.5" customHeight="1">
      <c r="A281" s="2">
        <f t="shared" si="4"/>
        <v>276</v>
      </c>
      <c r="B281" s="117"/>
      <c r="C281" s="5" t="s">
        <v>1749</v>
      </c>
      <c r="D281" s="47" t="s">
        <v>1750</v>
      </c>
      <c r="E281" s="6" t="s">
        <v>1735</v>
      </c>
      <c r="F281" s="27" t="s">
        <v>1736</v>
      </c>
      <c r="G281" s="6" t="s">
        <v>1751</v>
      </c>
      <c r="H281" s="27" t="s">
        <v>1434</v>
      </c>
      <c r="I281" s="6" t="s">
        <v>1752</v>
      </c>
      <c r="J281" s="6" t="s">
        <v>1753</v>
      </c>
      <c r="K281" s="30" t="s">
        <v>1754</v>
      </c>
      <c r="L281" s="6" t="s">
        <v>1747</v>
      </c>
      <c r="M281" s="6" t="s">
        <v>1748</v>
      </c>
    </row>
    <row r="282" spans="1:13" ht="31.5" customHeight="1">
      <c r="A282" s="2">
        <f t="shared" si="4"/>
        <v>277</v>
      </c>
      <c r="B282" s="117"/>
      <c r="C282" s="5" t="s">
        <v>1755</v>
      </c>
      <c r="D282" s="47" t="s">
        <v>1756</v>
      </c>
      <c r="E282" s="6" t="s">
        <v>1735</v>
      </c>
      <c r="F282" s="27" t="s">
        <v>1736</v>
      </c>
      <c r="G282" s="6" t="s">
        <v>1757</v>
      </c>
      <c r="H282" s="27" t="s">
        <v>1434</v>
      </c>
      <c r="I282" s="6" t="s">
        <v>1758</v>
      </c>
      <c r="J282" s="6" t="s">
        <v>1759</v>
      </c>
      <c r="K282" s="30" t="s">
        <v>1760</v>
      </c>
      <c r="L282" s="6" t="s">
        <v>1747</v>
      </c>
      <c r="M282" s="6" t="s">
        <v>1748</v>
      </c>
    </row>
    <row r="283" spans="1:13" ht="31.5" customHeight="1">
      <c r="A283" s="2">
        <f t="shared" si="4"/>
        <v>278</v>
      </c>
      <c r="B283" s="117"/>
      <c r="C283" s="5" t="s">
        <v>1761</v>
      </c>
      <c r="D283" s="47" t="s">
        <v>1762</v>
      </c>
      <c r="E283" s="6" t="s">
        <v>1735</v>
      </c>
      <c r="F283" s="27" t="s">
        <v>1736</v>
      </c>
      <c r="G283" s="6" t="s">
        <v>1763</v>
      </c>
      <c r="H283" s="27" t="s">
        <v>1434</v>
      </c>
      <c r="I283" s="6" t="s">
        <v>1764</v>
      </c>
      <c r="J283" s="6" t="s">
        <v>1765</v>
      </c>
      <c r="K283" s="30" t="s">
        <v>1766</v>
      </c>
      <c r="L283" s="6" t="s">
        <v>1747</v>
      </c>
      <c r="M283" s="6" t="s">
        <v>1748</v>
      </c>
    </row>
    <row r="284" spans="1:13" ht="31.5" customHeight="1">
      <c r="A284" s="2">
        <f t="shared" si="4"/>
        <v>279</v>
      </c>
      <c r="B284" s="117"/>
      <c r="C284" s="5" t="s">
        <v>1767</v>
      </c>
      <c r="D284" s="47" t="s">
        <v>1768</v>
      </c>
      <c r="E284" s="6" t="s">
        <v>1735</v>
      </c>
      <c r="F284" s="27" t="s">
        <v>1736</v>
      </c>
      <c r="G284" s="6" t="s">
        <v>1769</v>
      </c>
      <c r="H284" s="27" t="s">
        <v>1434</v>
      </c>
      <c r="I284" s="6" t="s">
        <v>1770</v>
      </c>
      <c r="J284" s="6" t="s">
        <v>1771</v>
      </c>
      <c r="K284" s="30" t="s">
        <v>1772</v>
      </c>
      <c r="L284" s="6" t="s">
        <v>1747</v>
      </c>
      <c r="M284" s="6" t="s">
        <v>1748</v>
      </c>
    </row>
    <row r="285" spans="1:13" ht="31.5" customHeight="1">
      <c r="A285" s="2">
        <f t="shared" si="4"/>
        <v>280</v>
      </c>
      <c r="B285" s="117"/>
      <c r="C285" s="5" t="s">
        <v>1773</v>
      </c>
      <c r="D285" s="47" t="s">
        <v>1774</v>
      </c>
      <c r="E285" s="6" t="s">
        <v>1735</v>
      </c>
      <c r="F285" s="27" t="s">
        <v>1736</v>
      </c>
      <c r="G285" s="6" t="s">
        <v>1775</v>
      </c>
      <c r="H285" s="27" t="s">
        <v>1434</v>
      </c>
      <c r="I285" s="6" t="s">
        <v>1776</v>
      </c>
      <c r="J285" s="6" t="s">
        <v>1777</v>
      </c>
      <c r="K285" s="30" t="s">
        <v>1778</v>
      </c>
      <c r="L285" s="6" t="s">
        <v>1747</v>
      </c>
      <c r="M285" s="6" t="s">
        <v>1748</v>
      </c>
    </row>
    <row r="286" spans="1:13" ht="31.5" customHeight="1">
      <c r="A286" s="2">
        <f t="shared" si="4"/>
        <v>281</v>
      </c>
      <c r="B286" s="117"/>
      <c r="C286" s="5" t="s">
        <v>1779</v>
      </c>
      <c r="D286" s="47" t="s">
        <v>1780</v>
      </c>
      <c r="E286" s="6" t="s">
        <v>1735</v>
      </c>
      <c r="F286" s="27" t="s">
        <v>1736</v>
      </c>
      <c r="G286" s="6" t="s">
        <v>1781</v>
      </c>
      <c r="H286" s="27" t="s">
        <v>1434</v>
      </c>
      <c r="I286" s="6" t="s">
        <v>1782</v>
      </c>
      <c r="J286" s="6" t="s">
        <v>1783</v>
      </c>
      <c r="K286" s="30" t="s">
        <v>1784</v>
      </c>
      <c r="L286" s="6" t="s">
        <v>1747</v>
      </c>
      <c r="M286" s="6" t="s">
        <v>1748</v>
      </c>
    </row>
    <row r="287" spans="1:13" ht="31.5" customHeight="1">
      <c r="A287" s="2">
        <f t="shared" si="4"/>
        <v>282</v>
      </c>
      <c r="B287" s="117"/>
      <c r="C287" s="5" t="s">
        <v>1785</v>
      </c>
      <c r="D287" s="47" t="s">
        <v>1786</v>
      </c>
      <c r="E287" s="6" t="s">
        <v>1735</v>
      </c>
      <c r="F287" s="27" t="s">
        <v>1736</v>
      </c>
      <c r="G287" s="6" t="s">
        <v>1787</v>
      </c>
      <c r="H287" s="27" t="s">
        <v>1434</v>
      </c>
      <c r="I287" s="6" t="s">
        <v>1788</v>
      </c>
      <c r="J287" s="6" t="s">
        <v>1789</v>
      </c>
      <c r="K287" s="30" t="s">
        <v>1790</v>
      </c>
      <c r="L287" s="6" t="s">
        <v>1747</v>
      </c>
      <c r="M287" s="6" t="s">
        <v>1748</v>
      </c>
    </row>
    <row r="288" spans="1:13" ht="31.5" customHeight="1">
      <c r="A288" s="2">
        <f t="shared" si="4"/>
        <v>283</v>
      </c>
      <c r="B288" s="117"/>
      <c r="C288" s="5" t="s">
        <v>1791</v>
      </c>
      <c r="D288" s="47" t="s">
        <v>1792</v>
      </c>
      <c r="E288" s="6" t="s">
        <v>1735</v>
      </c>
      <c r="F288" s="27" t="s">
        <v>1736</v>
      </c>
      <c r="G288" s="6" t="s">
        <v>1793</v>
      </c>
      <c r="H288" s="27" t="s">
        <v>1434</v>
      </c>
      <c r="I288" s="6" t="s">
        <v>1794</v>
      </c>
      <c r="J288" s="6" t="s">
        <v>1795</v>
      </c>
      <c r="K288" s="30" t="s">
        <v>1796</v>
      </c>
      <c r="L288" s="6" t="s">
        <v>1747</v>
      </c>
      <c r="M288" s="6" t="s">
        <v>1748</v>
      </c>
    </row>
    <row r="289" spans="1:13" ht="31.5" customHeight="1">
      <c r="A289" s="2">
        <f t="shared" si="4"/>
        <v>284</v>
      </c>
      <c r="B289" s="117"/>
      <c r="C289" s="5" t="s">
        <v>1797</v>
      </c>
      <c r="D289" s="47" t="s">
        <v>1798</v>
      </c>
      <c r="E289" s="6" t="s">
        <v>1735</v>
      </c>
      <c r="F289" s="27" t="s">
        <v>1736</v>
      </c>
      <c r="G289" s="6" t="s">
        <v>1799</v>
      </c>
      <c r="H289" s="27" t="s">
        <v>1434</v>
      </c>
      <c r="I289" s="6" t="s">
        <v>1800</v>
      </c>
      <c r="J289" s="6" t="s">
        <v>1801</v>
      </c>
      <c r="K289" s="30" t="s">
        <v>1802</v>
      </c>
      <c r="L289" s="6" t="s">
        <v>1747</v>
      </c>
      <c r="M289" s="6" t="s">
        <v>1748</v>
      </c>
    </row>
    <row r="290" spans="1:13" ht="31.5" customHeight="1">
      <c r="A290" s="2">
        <f t="shared" si="4"/>
        <v>285</v>
      </c>
      <c r="B290" s="117"/>
      <c r="C290" s="5" t="s">
        <v>1803</v>
      </c>
      <c r="D290" s="47" t="s">
        <v>1804</v>
      </c>
      <c r="E290" s="6" t="s">
        <v>1735</v>
      </c>
      <c r="F290" s="27" t="s">
        <v>1736</v>
      </c>
      <c r="G290" s="6" t="s">
        <v>1805</v>
      </c>
      <c r="H290" s="27" t="s">
        <v>1434</v>
      </c>
      <c r="I290" s="6" t="s">
        <v>1806</v>
      </c>
      <c r="J290" s="6" t="s">
        <v>1807</v>
      </c>
      <c r="K290" s="30" t="s">
        <v>1808</v>
      </c>
      <c r="L290" s="6" t="s">
        <v>1747</v>
      </c>
      <c r="M290" s="6" t="s">
        <v>1748</v>
      </c>
    </row>
    <row r="291" spans="1:13" ht="31.5" customHeight="1">
      <c r="A291" s="2">
        <f t="shared" si="4"/>
        <v>286</v>
      </c>
      <c r="B291" s="117"/>
      <c r="C291" s="5" t="s">
        <v>1809</v>
      </c>
      <c r="D291" s="47" t="s">
        <v>1810</v>
      </c>
      <c r="E291" s="6" t="s">
        <v>1735</v>
      </c>
      <c r="F291" s="27" t="s">
        <v>1736</v>
      </c>
      <c r="G291" s="6" t="s">
        <v>1811</v>
      </c>
      <c r="H291" s="27" t="s">
        <v>1434</v>
      </c>
      <c r="I291" s="6" t="s">
        <v>1812</v>
      </c>
      <c r="J291" s="6" t="s">
        <v>1813</v>
      </c>
      <c r="K291" s="30" t="s">
        <v>1814</v>
      </c>
      <c r="L291" s="6" t="s">
        <v>1747</v>
      </c>
      <c r="M291" s="6" t="s">
        <v>1748</v>
      </c>
    </row>
    <row r="292" spans="1:13" ht="31.5" customHeight="1">
      <c r="A292" s="2">
        <f t="shared" si="4"/>
        <v>287</v>
      </c>
      <c r="B292" s="117"/>
      <c r="C292" s="5" t="s">
        <v>1815</v>
      </c>
      <c r="D292" s="47" t="s">
        <v>1816</v>
      </c>
      <c r="E292" s="6" t="s">
        <v>1735</v>
      </c>
      <c r="F292" s="27" t="s">
        <v>1736</v>
      </c>
      <c r="G292" s="6" t="s">
        <v>1817</v>
      </c>
      <c r="H292" s="27" t="s">
        <v>1434</v>
      </c>
      <c r="I292" s="6" t="s">
        <v>1818</v>
      </c>
      <c r="J292" s="6" t="s">
        <v>1819</v>
      </c>
      <c r="K292" s="30" t="s">
        <v>1820</v>
      </c>
      <c r="L292" s="6" t="s">
        <v>1747</v>
      </c>
      <c r="M292" s="6" t="s">
        <v>1748</v>
      </c>
    </row>
    <row r="293" spans="1:13" ht="31.5" customHeight="1">
      <c r="A293" s="2">
        <f t="shared" si="4"/>
        <v>288</v>
      </c>
      <c r="B293" s="117"/>
      <c r="C293" s="5" t="s">
        <v>1821</v>
      </c>
      <c r="D293" s="47" t="s">
        <v>1822</v>
      </c>
      <c r="E293" s="6" t="s">
        <v>1735</v>
      </c>
      <c r="F293" s="27" t="s">
        <v>1736</v>
      </c>
      <c r="G293" s="6" t="s">
        <v>1823</v>
      </c>
      <c r="H293" s="27" t="s">
        <v>1434</v>
      </c>
      <c r="I293" s="6" t="s">
        <v>1824</v>
      </c>
      <c r="J293" s="6" t="s">
        <v>1825</v>
      </c>
      <c r="K293" s="30" t="s">
        <v>1826</v>
      </c>
      <c r="L293" s="6" t="s">
        <v>1747</v>
      </c>
      <c r="M293" s="6" t="s">
        <v>1748</v>
      </c>
    </row>
    <row r="294" spans="1:13" ht="31.5" customHeight="1">
      <c r="A294" s="2">
        <f t="shared" si="4"/>
        <v>289</v>
      </c>
      <c r="B294" s="117"/>
      <c r="C294" s="5" t="s">
        <v>1827</v>
      </c>
      <c r="D294" s="47" t="s">
        <v>1828</v>
      </c>
      <c r="E294" s="6" t="s">
        <v>1735</v>
      </c>
      <c r="F294" s="27" t="s">
        <v>1736</v>
      </c>
      <c r="G294" s="6" t="s">
        <v>1829</v>
      </c>
      <c r="H294" s="27" t="s">
        <v>1434</v>
      </c>
      <c r="I294" s="6" t="s">
        <v>1830</v>
      </c>
      <c r="J294" s="6" t="s">
        <v>1831</v>
      </c>
      <c r="K294" s="30" t="s">
        <v>1832</v>
      </c>
      <c r="L294" s="6" t="s">
        <v>1747</v>
      </c>
      <c r="M294" s="6" t="s">
        <v>1748</v>
      </c>
    </row>
    <row r="295" spans="1:13" ht="31.5" customHeight="1">
      <c r="A295" s="2">
        <f t="shared" si="4"/>
        <v>290</v>
      </c>
      <c r="B295" s="117"/>
      <c r="C295" s="5" t="s">
        <v>1833</v>
      </c>
      <c r="D295" s="47" t="s">
        <v>1834</v>
      </c>
      <c r="E295" s="6" t="s">
        <v>1735</v>
      </c>
      <c r="F295" s="27" t="s">
        <v>1736</v>
      </c>
      <c r="G295" s="6" t="s">
        <v>1835</v>
      </c>
      <c r="H295" s="27" t="s">
        <v>1434</v>
      </c>
      <c r="I295" s="6" t="s">
        <v>1836</v>
      </c>
      <c r="J295" s="6" t="s">
        <v>1837</v>
      </c>
      <c r="K295" s="30" t="s">
        <v>1838</v>
      </c>
      <c r="L295" s="6" t="s">
        <v>1747</v>
      </c>
      <c r="M295" s="6" t="s">
        <v>1748</v>
      </c>
    </row>
    <row r="296" spans="1:13" ht="31.5" customHeight="1">
      <c r="A296" s="2">
        <f t="shared" si="4"/>
        <v>291</v>
      </c>
      <c r="B296" s="117"/>
      <c r="C296" s="5" t="s">
        <v>1839</v>
      </c>
      <c r="D296" s="47" t="s">
        <v>1840</v>
      </c>
      <c r="E296" s="6" t="s">
        <v>1735</v>
      </c>
      <c r="F296" s="27" t="s">
        <v>1736</v>
      </c>
      <c r="G296" s="6" t="s">
        <v>1841</v>
      </c>
      <c r="H296" s="27" t="s">
        <v>1434</v>
      </c>
      <c r="I296" s="6" t="s">
        <v>1842</v>
      </c>
      <c r="J296" s="6" t="s">
        <v>1843</v>
      </c>
      <c r="K296" s="30" t="s">
        <v>1844</v>
      </c>
      <c r="L296" s="6" t="s">
        <v>1747</v>
      </c>
      <c r="M296" s="6" t="s">
        <v>1748</v>
      </c>
    </row>
    <row r="297" spans="1:13" ht="31.5" customHeight="1">
      <c r="A297" s="2">
        <f t="shared" si="4"/>
        <v>292</v>
      </c>
      <c r="B297" s="117"/>
      <c r="C297" s="5" t="s">
        <v>1845</v>
      </c>
      <c r="D297" s="47" t="s">
        <v>1846</v>
      </c>
      <c r="E297" s="6" t="s">
        <v>1735</v>
      </c>
      <c r="F297" s="27" t="s">
        <v>1736</v>
      </c>
      <c r="G297" s="6" t="s">
        <v>1847</v>
      </c>
      <c r="H297" s="27" t="s">
        <v>1434</v>
      </c>
      <c r="I297" s="6" t="s">
        <v>1848</v>
      </c>
      <c r="J297" s="6" t="s">
        <v>1849</v>
      </c>
      <c r="K297" s="30" t="s">
        <v>1850</v>
      </c>
      <c r="L297" s="6" t="s">
        <v>1747</v>
      </c>
      <c r="M297" s="6" t="s">
        <v>1748</v>
      </c>
    </row>
    <row r="298" spans="1:13" ht="31.5" customHeight="1">
      <c r="A298" s="2">
        <f t="shared" si="4"/>
        <v>293</v>
      </c>
      <c r="B298" s="117"/>
      <c r="C298" s="5" t="s">
        <v>1851</v>
      </c>
      <c r="D298" s="47" t="s">
        <v>1852</v>
      </c>
      <c r="E298" s="6" t="s">
        <v>1735</v>
      </c>
      <c r="F298" s="27" t="s">
        <v>1736</v>
      </c>
      <c r="G298" s="6" t="s">
        <v>1853</v>
      </c>
      <c r="H298" s="27" t="s">
        <v>1434</v>
      </c>
      <c r="I298" s="6" t="s">
        <v>1854</v>
      </c>
      <c r="J298" s="6" t="s">
        <v>1855</v>
      </c>
      <c r="K298" s="30" t="s">
        <v>1856</v>
      </c>
      <c r="L298" s="6" t="s">
        <v>1747</v>
      </c>
      <c r="M298" s="6" t="s">
        <v>1748</v>
      </c>
    </row>
    <row r="299" spans="1:13" ht="31.5" customHeight="1">
      <c r="A299" s="2">
        <f t="shared" si="4"/>
        <v>294</v>
      </c>
      <c r="B299" s="117"/>
      <c r="C299" s="5" t="s">
        <v>1857</v>
      </c>
      <c r="D299" s="47" t="s">
        <v>1858</v>
      </c>
      <c r="E299" s="6" t="s">
        <v>1735</v>
      </c>
      <c r="F299" s="27" t="s">
        <v>1736</v>
      </c>
      <c r="G299" s="6" t="s">
        <v>1859</v>
      </c>
      <c r="H299" s="27" t="s">
        <v>1434</v>
      </c>
      <c r="I299" s="6" t="s">
        <v>1860</v>
      </c>
      <c r="J299" s="6" t="s">
        <v>1861</v>
      </c>
      <c r="K299" s="30" t="s">
        <v>1862</v>
      </c>
      <c r="L299" s="6" t="s">
        <v>1747</v>
      </c>
      <c r="M299" s="6" t="s">
        <v>1748</v>
      </c>
    </row>
    <row r="300" spans="1:13" ht="31.5" customHeight="1">
      <c r="A300" s="2">
        <f t="shared" si="4"/>
        <v>295</v>
      </c>
      <c r="B300" s="117"/>
      <c r="C300" s="5" t="s">
        <v>1863</v>
      </c>
      <c r="D300" s="47" t="s">
        <v>1864</v>
      </c>
      <c r="E300" s="6" t="s">
        <v>1735</v>
      </c>
      <c r="F300" s="27" t="s">
        <v>1736</v>
      </c>
      <c r="G300" s="6" t="s">
        <v>1865</v>
      </c>
      <c r="H300" s="27" t="s">
        <v>1434</v>
      </c>
      <c r="I300" s="6" t="s">
        <v>1866</v>
      </c>
      <c r="J300" s="6" t="s">
        <v>1867</v>
      </c>
      <c r="K300" s="30" t="s">
        <v>1868</v>
      </c>
      <c r="L300" s="6" t="s">
        <v>1747</v>
      </c>
      <c r="M300" s="6" t="s">
        <v>1748</v>
      </c>
    </row>
    <row r="301" spans="1:13" ht="31.5" customHeight="1">
      <c r="A301" s="2">
        <f t="shared" si="4"/>
        <v>296</v>
      </c>
      <c r="B301" s="117"/>
      <c r="C301" s="5" t="s">
        <v>1869</v>
      </c>
      <c r="D301" s="47" t="s">
        <v>1870</v>
      </c>
      <c r="E301" s="6" t="s">
        <v>1735</v>
      </c>
      <c r="F301" s="27" t="s">
        <v>1736</v>
      </c>
      <c r="G301" s="6" t="s">
        <v>1871</v>
      </c>
      <c r="H301" s="27" t="s">
        <v>1434</v>
      </c>
      <c r="I301" s="6" t="s">
        <v>1872</v>
      </c>
      <c r="J301" s="6" t="s">
        <v>1873</v>
      </c>
      <c r="K301" s="30" t="s">
        <v>1874</v>
      </c>
      <c r="L301" s="6" t="s">
        <v>1747</v>
      </c>
      <c r="M301" s="6" t="s">
        <v>1748</v>
      </c>
    </row>
    <row r="302" spans="1:13" ht="31.5" customHeight="1">
      <c r="A302" s="2">
        <f t="shared" si="4"/>
        <v>297</v>
      </c>
      <c r="B302" s="117"/>
      <c r="C302" s="5" t="s">
        <v>1875</v>
      </c>
      <c r="D302" s="47" t="s">
        <v>1876</v>
      </c>
      <c r="E302" s="6" t="s">
        <v>1735</v>
      </c>
      <c r="F302" s="27" t="s">
        <v>1736</v>
      </c>
      <c r="G302" s="6" t="s">
        <v>1877</v>
      </c>
      <c r="H302" s="27" t="s">
        <v>1434</v>
      </c>
      <c r="I302" s="6" t="s">
        <v>1878</v>
      </c>
      <c r="J302" s="6" t="s">
        <v>1879</v>
      </c>
      <c r="K302" s="30" t="s">
        <v>1880</v>
      </c>
      <c r="L302" s="6" t="s">
        <v>1747</v>
      </c>
      <c r="M302" s="6" t="s">
        <v>1748</v>
      </c>
    </row>
    <row r="303" spans="1:13" ht="31.5" customHeight="1">
      <c r="A303" s="2">
        <f t="shared" si="4"/>
        <v>298</v>
      </c>
      <c r="B303" s="117"/>
      <c r="C303" s="5" t="s">
        <v>1881</v>
      </c>
      <c r="D303" s="47" t="s">
        <v>1882</v>
      </c>
      <c r="E303" s="6" t="s">
        <v>1883</v>
      </c>
      <c r="F303" s="27" t="s">
        <v>1884</v>
      </c>
      <c r="G303" s="6" t="s">
        <v>1885</v>
      </c>
      <c r="H303" s="27" t="s">
        <v>1886</v>
      </c>
      <c r="I303" s="6" t="s">
        <v>1887</v>
      </c>
      <c r="J303" s="6" t="s">
        <v>1888</v>
      </c>
      <c r="K303" s="30" t="s">
        <v>1889</v>
      </c>
      <c r="L303" s="6" t="s">
        <v>1747</v>
      </c>
      <c r="M303" s="6" t="s">
        <v>1748</v>
      </c>
    </row>
    <row r="304" spans="1:13" ht="31.5" customHeight="1">
      <c r="A304" s="2">
        <f t="shared" si="4"/>
        <v>299</v>
      </c>
      <c r="B304" s="117"/>
      <c r="C304" s="5" t="s">
        <v>1890</v>
      </c>
      <c r="D304" s="47" t="s">
        <v>1891</v>
      </c>
      <c r="E304" s="6" t="s">
        <v>1883</v>
      </c>
      <c r="F304" s="27" t="s">
        <v>1884</v>
      </c>
      <c r="G304" s="6" t="s">
        <v>1892</v>
      </c>
      <c r="H304" s="27" t="s">
        <v>1886</v>
      </c>
      <c r="I304" s="6" t="s">
        <v>1893</v>
      </c>
      <c r="J304" s="6" t="s">
        <v>1894</v>
      </c>
      <c r="K304" s="30" t="s">
        <v>1895</v>
      </c>
      <c r="L304" s="6" t="s">
        <v>1896</v>
      </c>
      <c r="M304" s="6" t="s">
        <v>1897</v>
      </c>
    </row>
    <row r="305" spans="1:13" ht="31.5" customHeight="1">
      <c r="A305" s="2">
        <f t="shared" si="4"/>
        <v>300</v>
      </c>
      <c r="B305" s="117"/>
      <c r="C305" s="5" t="s">
        <v>1898</v>
      </c>
      <c r="D305" s="47" t="s">
        <v>1899</v>
      </c>
      <c r="E305" s="6" t="s">
        <v>1883</v>
      </c>
      <c r="F305" s="27" t="s">
        <v>1884</v>
      </c>
      <c r="G305" s="6" t="s">
        <v>1900</v>
      </c>
      <c r="H305" s="27" t="s">
        <v>1886</v>
      </c>
      <c r="I305" s="6" t="s">
        <v>1901</v>
      </c>
      <c r="J305" s="6" t="s">
        <v>1902</v>
      </c>
      <c r="K305" s="30" t="s">
        <v>1903</v>
      </c>
      <c r="L305" s="6" t="s">
        <v>1896</v>
      </c>
      <c r="M305" s="6" t="s">
        <v>1897</v>
      </c>
    </row>
    <row r="306" spans="1:13" ht="31.5" customHeight="1">
      <c r="A306" s="2">
        <f t="shared" si="4"/>
        <v>301</v>
      </c>
      <c r="B306" s="117"/>
      <c r="C306" s="5" t="s">
        <v>1904</v>
      </c>
      <c r="D306" s="47" t="s">
        <v>1905</v>
      </c>
      <c r="E306" s="6" t="s">
        <v>1883</v>
      </c>
      <c r="F306" s="27" t="s">
        <v>1884</v>
      </c>
      <c r="G306" s="6" t="s">
        <v>1906</v>
      </c>
      <c r="H306" s="27" t="s">
        <v>1886</v>
      </c>
      <c r="I306" s="6" t="s">
        <v>1907</v>
      </c>
      <c r="J306" s="6" t="s">
        <v>1908</v>
      </c>
      <c r="K306" s="30" t="s">
        <v>1909</v>
      </c>
      <c r="L306" s="6" t="s">
        <v>1896</v>
      </c>
      <c r="M306" s="6" t="s">
        <v>1897</v>
      </c>
    </row>
    <row r="307" spans="1:13" ht="31.5" customHeight="1">
      <c r="A307" s="2">
        <f t="shared" si="4"/>
        <v>302</v>
      </c>
      <c r="B307" s="117"/>
      <c r="C307" s="5" t="s">
        <v>1910</v>
      </c>
      <c r="D307" s="47" t="s">
        <v>1911</v>
      </c>
      <c r="E307" s="6" t="s">
        <v>1883</v>
      </c>
      <c r="F307" s="27" t="s">
        <v>1884</v>
      </c>
      <c r="G307" s="6" t="s">
        <v>1912</v>
      </c>
      <c r="H307" s="27" t="s">
        <v>1886</v>
      </c>
      <c r="I307" s="6" t="s">
        <v>1913</v>
      </c>
      <c r="J307" s="6" t="s">
        <v>1914</v>
      </c>
      <c r="K307" s="30" t="s">
        <v>1915</v>
      </c>
      <c r="L307" s="6" t="s">
        <v>1896</v>
      </c>
      <c r="M307" s="6" t="s">
        <v>1897</v>
      </c>
    </row>
    <row r="308" spans="1:13" ht="31.5" customHeight="1">
      <c r="A308" s="2">
        <f t="shared" si="4"/>
        <v>303</v>
      </c>
      <c r="B308" s="117"/>
      <c r="C308" s="5" t="s">
        <v>1916</v>
      </c>
      <c r="D308" s="47" t="s">
        <v>1917</v>
      </c>
      <c r="E308" s="6" t="s">
        <v>1883</v>
      </c>
      <c r="F308" s="27" t="s">
        <v>1884</v>
      </c>
      <c r="G308" s="6" t="s">
        <v>1918</v>
      </c>
      <c r="H308" s="27" t="s">
        <v>1886</v>
      </c>
      <c r="I308" s="6" t="s">
        <v>1919</v>
      </c>
      <c r="J308" s="6" t="s">
        <v>1920</v>
      </c>
      <c r="K308" s="30" t="s">
        <v>1921</v>
      </c>
      <c r="L308" s="6" t="s">
        <v>1896</v>
      </c>
      <c r="M308" s="6" t="s">
        <v>1897</v>
      </c>
    </row>
    <row r="309" spans="1:13" ht="31.5" customHeight="1">
      <c r="A309" s="2">
        <f t="shared" si="4"/>
        <v>304</v>
      </c>
      <c r="B309" s="117"/>
      <c r="C309" s="5" t="s">
        <v>1922</v>
      </c>
      <c r="D309" s="47" t="s">
        <v>1923</v>
      </c>
      <c r="E309" s="6" t="s">
        <v>1883</v>
      </c>
      <c r="F309" s="27" t="s">
        <v>1884</v>
      </c>
      <c r="G309" s="6" t="s">
        <v>1924</v>
      </c>
      <c r="H309" s="27" t="s">
        <v>1886</v>
      </c>
      <c r="I309" s="6" t="s">
        <v>1925</v>
      </c>
      <c r="J309" s="6" t="s">
        <v>1926</v>
      </c>
      <c r="K309" s="30" t="s">
        <v>1927</v>
      </c>
      <c r="L309" s="6" t="s">
        <v>1896</v>
      </c>
      <c r="M309" s="6" t="s">
        <v>1897</v>
      </c>
    </row>
    <row r="310" spans="1:13" ht="31.5" customHeight="1">
      <c r="A310" s="2">
        <f t="shared" si="4"/>
        <v>305</v>
      </c>
      <c r="B310" s="117"/>
      <c r="C310" s="5" t="s">
        <v>1928</v>
      </c>
      <c r="D310" s="47" t="s">
        <v>1929</v>
      </c>
      <c r="E310" s="6" t="s">
        <v>1883</v>
      </c>
      <c r="F310" s="27" t="s">
        <v>1884</v>
      </c>
      <c r="G310" s="6" t="s">
        <v>1930</v>
      </c>
      <c r="H310" s="27" t="s">
        <v>1886</v>
      </c>
      <c r="I310" s="6" t="s">
        <v>1931</v>
      </c>
      <c r="J310" s="6" t="s">
        <v>1932</v>
      </c>
      <c r="K310" s="30" t="s">
        <v>1933</v>
      </c>
      <c r="L310" s="6" t="s">
        <v>1896</v>
      </c>
      <c r="M310" s="6" t="s">
        <v>1897</v>
      </c>
    </row>
    <row r="311" spans="1:13" ht="31.5" customHeight="1">
      <c r="A311" s="2">
        <f t="shared" si="4"/>
        <v>306</v>
      </c>
      <c r="B311" s="117"/>
      <c r="C311" s="5" t="s">
        <v>1934</v>
      </c>
      <c r="D311" s="47" t="s">
        <v>1935</v>
      </c>
      <c r="E311" s="6" t="s">
        <v>1883</v>
      </c>
      <c r="F311" s="27" t="s">
        <v>1884</v>
      </c>
      <c r="G311" s="6" t="s">
        <v>1936</v>
      </c>
      <c r="H311" s="27" t="s">
        <v>1886</v>
      </c>
      <c r="I311" s="6" t="s">
        <v>1937</v>
      </c>
      <c r="J311" s="6" t="s">
        <v>1938</v>
      </c>
      <c r="K311" s="30" t="s">
        <v>1939</v>
      </c>
      <c r="L311" s="6" t="s">
        <v>1896</v>
      </c>
      <c r="M311" s="6" t="s">
        <v>1897</v>
      </c>
    </row>
    <row r="312" spans="1:13" ht="31.5" customHeight="1">
      <c r="A312" s="2">
        <f t="shared" si="4"/>
        <v>307</v>
      </c>
      <c r="B312" s="117"/>
      <c r="C312" s="5" t="s">
        <v>1940</v>
      </c>
      <c r="D312" s="47" t="s">
        <v>1941</v>
      </c>
      <c r="E312" s="6" t="s">
        <v>1883</v>
      </c>
      <c r="F312" s="27" t="s">
        <v>1884</v>
      </c>
      <c r="G312" s="6" t="s">
        <v>1942</v>
      </c>
      <c r="H312" s="27" t="s">
        <v>1886</v>
      </c>
      <c r="I312" s="6" t="s">
        <v>1943</v>
      </c>
      <c r="J312" s="6" t="s">
        <v>1944</v>
      </c>
      <c r="K312" s="30" t="s">
        <v>1945</v>
      </c>
      <c r="L312" s="6" t="s">
        <v>1896</v>
      </c>
      <c r="M312" s="6" t="s">
        <v>1897</v>
      </c>
    </row>
    <row r="313" spans="1:13" ht="31.5" customHeight="1">
      <c r="A313" s="2">
        <f t="shared" si="4"/>
        <v>308</v>
      </c>
      <c r="B313" s="117"/>
      <c r="C313" s="5" t="s">
        <v>1946</v>
      </c>
      <c r="D313" s="47" t="s">
        <v>1947</v>
      </c>
      <c r="E313" s="6" t="s">
        <v>1883</v>
      </c>
      <c r="F313" s="27" t="s">
        <v>1884</v>
      </c>
      <c r="G313" s="6" t="s">
        <v>1948</v>
      </c>
      <c r="H313" s="27" t="s">
        <v>1886</v>
      </c>
      <c r="I313" s="6" t="s">
        <v>1949</v>
      </c>
      <c r="J313" s="6" t="s">
        <v>1950</v>
      </c>
      <c r="K313" s="30" t="s">
        <v>1951</v>
      </c>
      <c r="L313" s="6" t="s">
        <v>1896</v>
      </c>
      <c r="M313" s="6" t="s">
        <v>1897</v>
      </c>
    </row>
    <row r="314" spans="1:13" ht="31.5" customHeight="1">
      <c r="A314" s="2">
        <f t="shared" si="4"/>
        <v>309</v>
      </c>
      <c r="B314" s="117"/>
      <c r="C314" s="5" t="s">
        <v>1952</v>
      </c>
      <c r="D314" s="47" t="s">
        <v>1953</v>
      </c>
      <c r="E314" s="6" t="s">
        <v>1883</v>
      </c>
      <c r="F314" s="27" t="s">
        <v>1884</v>
      </c>
      <c r="G314" s="6" t="s">
        <v>1954</v>
      </c>
      <c r="H314" s="27" t="s">
        <v>1886</v>
      </c>
      <c r="I314" s="6" t="s">
        <v>1955</v>
      </c>
      <c r="J314" s="6" t="s">
        <v>1956</v>
      </c>
      <c r="K314" s="30" t="s">
        <v>1957</v>
      </c>
      <c r="L314" s="6" t="s">
        <v>1896</v>
      </c>
      <c r="M314" s="6" t="s">
        <v>1897</v>
      </c>
    </row>
    <row r="315" spans="1:13" ht="31.5" customHeight="1">
      <c r="A315" s="2">
        <f t="shared" si="4"/>
        <v>310</v>
      </c>
      <c r="B315" s="117"/>
      <c r="C315" s="5" t="s">
        <v>1958</v>
      </c>
      <c r="D315" s="47" t="s">
        <v>1959</v>
      </c>
      <c r="E315" s="6" t="s">
        <v>1883</v>
      </c>
      <c r="F315" s="27" t="s">
        <v>1884</v>
      </c>
      <c r="G315" s="6" t="s">
        <v>1960</v>
      </c>
      <c r="H315" s="27" t="s">
        <v>1886</v>
      </c>
      <c r="I315" s="6" t="s">
        <v>1961</v>
      </c>
      <c r="J315" s="6" t="s">
        <v>1962</v>
      </c>
      <c r="K315" s="30" t="s">
        <v>1963</v>
      </c>
      <c r="L315" s="6" t="s">
        <v>1896</v>
      </c>
      <c r="M315" s="6" t="s">
        <v>1897</v>
      </c>
    </row>
    <row r="316" spans="1:13" ht="31.5" customHeight="1">
      <c r="A316" s="2">
        <f t="shared" si="4"/>
        <v>311</v>
      </c>
      <c r="B316" s="117"/>
      <c r="C316" s="5" t="s">
        <v>1964</v>
      </c>
      <c r="D316" s="47" t="s">
        <v>1965</v>
      </c>
      <c r="E316" s="6" t="s">
        <v>1883</v>
      </c>
      <c r="F316" s="27" t="s">
        <v>1884</v>
      </c>
      <c r="G316" s="6" t="s">
        <v>1966</v>
      </c>
      <c r="H316" s="27" t="s">
        <v>1886</v>
      </c>
      <c r="I316" s="6" t="s">
        <v>1967</v>
      </c>
      <c r="J316" s="6" t="s">
        <v>1968</v>
      </c>
      <c r="K316" s="30" t="s">
        <v>1969</v>
      </c>
      <c r="L316" s="6" t="s">
        <v>1896</v>
      </c>
      <c r="M316" s="6" t="s">
        <v>1897</v>
      </c>
    </row>
    <row r="317" spans="1:13" ht="31.5" customHeight="1">
      <c r="A317" s="2">
        <f t="shared" si="4"/>
        <v>312</v>
      </c>
      <c r="B317" s="117"/>
      <c r="C317" s="5" t="s">
        <v>1970</v>
      </c>
      <c r="D317" s="47" t="s">
        <v>1971</v>
      </c>
      <c r="E317" s="6" t="s">
        <v>1883</v>
      </c>
      <c r="F317" s="27" t="s">
        <v>1884</v>
      </c>
      <c r="G317" s="6" t="s">
        <v>1972</v>
      </c>
      <c r="H317" s="27" t="s">
        <v>1886</v>
      </c>
      <c r="I317" s="6" t="s">
        <v>1973</v>
      </c>
      <c r="J317" s="6" t="s">
        <v>1974</v>
      </c>
      <c r="K317" s="30" t="s">
        <v>1975</v>
      </c>
      <c r="L317" s="6" t="s">
        <v>1896</v>
      </c>
      <c r="M317" s="6" t="s">
        <v>1897</v>
      </c>
    </row>
    <row r="318" spans="1:13" ht="31.5" customHeight="1">
      <c r="A318" s="2">
        <f t="shared" si="4"/>
        <v>313</v>
      </c>
      <c r="B318" s="117"/>
      <c r="C318" s="5" t="s">
        <v>1976</v>
      </c>
      <c r="D318" s="47" t="s">
        <v>1977</v>
      </c>
      <c r="E318" s="6" t="s">
        <v>1883</v>
      </c>
      <c r="F318" s="27" t="s">
        <v>1884</v>
      </c>
      <c r="G318" s="6" t="s">
        <v>1978</v>
      </c>
      <c r="H318" s="27" t="s">
        <v>1886</v>
      </c>
      <c r="I318" s="6" t="s">
        <v>1979</v>
      </c>
      <c r="J318" s="6" t="s">
        <v>1980</v>
      </c>
      <c r="K318" s="30" t="s">
        <v>1981</v>
      </c>
      <c r="L318" s="6" t="s">
        <v>1896</v>
      </c>
      <c r="M318" s="6" t="s">
        <v>1897</v>
      </c>
    </row>
    <row r="319" spans="1:13" ht="31.5" customHeight="1">
      <c r="A319" s="2">
        <f t="shared" si="4"/>
        <v>314</v>
      </c>
      <c r="B319" s="117"/>
      <c r="C319" s="5" t="s">
        <v>1982</v>
      </c>
      <c r="D319" s="47" t="s">
        <v>1983</v>
      </c>
      <c r="E319" s="6" t="s">
        <v>1883</v>
      </c>
      <c r="F319" s="27" t="s">
        <v>1884</v>
      </c>
      <c r="G319" s="6" t="s">
        <v>1984</v>
      </c>
      <c r="H319" s="27" t="s">
        <v>1886</v>
      </c>
      <c r="I319" s="6" t="s">
        <v>1985</v>
      </c>
      <c r="J319" s="6" t="s">
        <v>1986</v>
      </c>
      <c r="K319" s="30" t="s">
        <v>1987</v>
      </c>
      <c r="L319" s="6" t="s">
        <v>1896</v>
      </c>
      <c r="M319" s="6" t="s">
        <v>1897</v>
      </c>
    </row>
    <row r="320" spans="1:13" ht="31.5" customHeight="1">
      <c r="A320" s="2">
        <f t="shared" si="4"/>
        <v>315</v>
      </c>
      <c r="B320" s="117"/>
      <c r="C320" s="5" t="s">
        <v>1988</v>
      </c>
      <c r="D320" s="47" t="s">
        <v>1989</v>
      </c>
      <c r="E320" s="6" t="s">
        <v>1883</v>
      </c>
      <c r="F320" s="27" t="s">
        <v>1884</v>
      </c>
      <c r="G320" s="6" t="s">
        <v>1990</v>
      </c>
      <c r="H320" s="27" t="s">
        <v>1886</v>
      </c>
      <c r="I320" s="6" t="s">
        <v>1991</v>
      </c>
      <c r="J320" s="6" t="s">
        <v>1992</v>
      </c>
      <c r="K320" s="30" t="s">
        <v>1993</v>
      </c>
      <c r="L320" s="6" t="s">
        <v>1896</v>
      </c>
      <c r="M320" s="6" t="s">
        <v>1897</v>
      </c>
    </row>
    <row r="321" spans="1:13" ht="31.5" customHeight="1">
      <c r="A321" s="2">
        <f t="shared" si="4"/>
        <v>316</v>
      </c>
      <c r="B321" s="117"/>
      <c r="C321" s="5" t="s">
        <v>1994</v>
      </c>
      <c r="D321" s="47" t="s">
        <v>1995</v>
      </c>
      <c r="E321" s="6" t="s">
        <v>1883</v>
      </c>
      <c r="F321" s="27" t="s">
        <v>1884</v>
      </c>
      <c r="G321" s="6" t="s">
        <v>1996</v>
      </c>
      <c r="H321" s="27" t="s">
        <v>1886</v>
      </c>
      <c r="I321" s="6" t="s">
        <v>1997</v>
      </c>
      <c r="J321" s="6" t="s">
        <v>1998</v>
      </c>
      <c r="K321" s="30" t="s">
        <v>1999</v>
      </c>
      <c r="L321" s="6" t="s">
        <v>1896</v>
      </c>
      <c r="M321" s="6" t="s">
        <v>1897</v>
      </c>
    </row>
    <row r="322" spans="1:13" ht="31.5" customHeight="1">
      <c r="A322" s="2">
        <f t="shared" si="4"/>
        <v>317</v>
      </c>
      <c r="B322" s="117"/>
      <c r="C322" s="5" t="s">
        <v>2000</v>
      </c>
      <c r="D322" s="47" t="s">
        <v>2001</v>
      </c>
      <c r="E322" s="6" t="s">
        <v>1883</v>
      </c>
      <c r="F322" s="27" t="s">
        <v>1884</v>
      </c>
      <c r="G322" s="6" t="s">
        <v>2002</v>
      </c>
      <c r="H322" s="27" t="s">
        <v>1886</v>
      </c>
      <c r="I322" s="6" t="s">
        <v>2003</v>
      </c>
      <c r="J322" s="6" t="s">
        <v>2004</v>
      </c>
      <c r="K322" s="30" t="s">
        <v>2005</v>
      </c>
      <c r="L322" s="6" t="s">
        <v>1896</v>
      </c>
      <c r="M322" s="6" t="s">
        <v>1897</v>
      </c>
    </row>
    <row r="323" spans="1:13" ht="31.5" customHeight="1">
      <c r="A323" s="2">
        <f t="shared" si="4"/>
        <v>318</v>
      </c>
      <c r="B323" s="117"/>
      <c r="C323" s="5" t="s">
        <v>2006</v>
      </c>
      <c r="D323" s="47" t="s">
        <v>2007</v>
      </c>
      <c r="E323" s="6" t="s">
        <v>1883</v>
      </c>
      <c r="F323" s="27" t="s">
        <v>1884</v>
      </c>
      <c r="G323" s="6" t="s">
        <v>2008</v>
      </c>
      <c r="H323" s="27" t="s">
        <v>1886</v>
      </c>
      <c r="I323" s="6" t="s">
        <v>2009</v>
      </c>
      <c r="J323" s="6" t="s">
        <v>2010</v>
      </c>
      <c r="K323" s="30" t="s">
        <v>2011</v>
      </c>
      <c r="L323" s="6" t="s">
        <v>1896</v>
      </c>
      <c r="M323" s="6" t="s">
        <v>1897</v>
      </c>
    </row>
    <row r="324" spans="1:13" ht="31.5" customHeight="1">
      <c r="A324" s="2">
        <f t="shared" si="4"/>
        <v>319</v>
      </c>
      <c r="B324" s="117"/>
      <c r="C324" s="5" t="s">
        <v>2012</v>
      </c>
      <c r="D324" s="47" t="s">
        <v>2013</v>
      </c>
      <c r="E324" s="6" t="s">
        <v>1883</v>
      </c>
      <c r="F324" s="27" t="s">
        <v>1884</v>
      </c>
      <c r="G324" s="6" t="s">
        <v>2014</v>
      </c>
      <c r="H324" s="27" t="s">
        <v>1886</v>
      </c>
      <c r="I324" s="6" t="s">
        <v>2015</v>
      </c>
      <c r="J324" s="6" t="s">
        <v>2016</v>
      </c>
      <c r="K324" s="30" t="s">
        <v>2017</v>
      </c>
      <c r="L324" s="6" t="s">
        <v>1896</v>
      </c>
      <c r="M324" s="6" t="s">
        <v>1897</v>
      </c>
    </row>
    <row r="325" spans="1:13" ht="31.5" customHeight="1">
      <c r="A325" s="2">
        <f t="shared" si="4"/>
        <v>320</v>
      </c>
      <c r="B325" s="117"/>
      <c r="C325" s="5" t="s">
        <v>2018</v>
      </c>
      <c r="D325" s="47" t="s">
        <v>2019</v>
      </c>
      <c r="E325" s="6" t="s">
        <v>1883</v>
      </c>
      <c r="F325" s="27" t="s">
        <v>1884</v>
      </c>
      <c r="G325" s="6" t="s">
        <v>2020</v>
      </c>
      <c r="H325" s="27" t="s">
        <v>1886</v>
      </c>
      <c r="I325" s="6" t="s">
        <v>2021</v>
      </c>
      <c r="J325" s="6" t="s">
        <v>2022</v>
      </c>
      <c r="K325" s="30" t="s">
        <v>2023</v>
      </c>
      <c r="L325" s="6" t="s">
        <v>1896</v>
      </c>
      <c r="M325" s="6" t="s">
        <v>1897</v>
      </c>
    </row>
    <row r="326" spans="1:13" ht="32.1" customHeight="1">
      <c r="A326" s="2">
        <f t="shared" si="4"/>
        <v>321</v>
      </c>
      <c r="B326" s="117"/>
      <c r="C326" s="5" t="s">
        <v>2024</v>
      </c>
      <c r="D326" s="47" t="s">
        <v>2025</v>
      </c>
      <c r="E326" s="6" t="s">
        <v>1883</v>
      </c>
      <c r="F326" s="27" t="s">
        <v>1884</v>
      </c>
      <c r="G326" s="6" t="s">
        <v>2026</v>
      </c>
      <c r="H326" s="27" t="s">
        <v>1886</v>
      </c>
      <c r="I326" s="6" t="s">
        <v>2027</v>
      </c>
      <c r="J326" s="6" t="s">
        <v>2028</v>
      </c>
      <c r="K326" s="30" t="s">
        <v>2029</v>
      </c>
      <c r="L326" s="6" t="s">
        <v>1896</v>
      </c>
      <c r="M326" s="6" t="s">
        <v>1897</v>
      </c>
    </row>
    <row r="327" spans="1:13" ht="32.1" customHeight="1">
      <c r="A327" s="2">
        <f t="shared" si="4"/>
        <v>322</v>
      </c>
      <c r="B327" s="117"/>
      <c r="C327" s="5" t="s">
        <v>2030</v>
      </c>
      <c r="D327" s="47" t="s">
        <v>2031</v>
      </c>
      <c r="E327" s="6" t="s">
        <v>2032</v>
      </c>
      <c r="F327" s="27" t="s">
        <v>2033</v>
      </c>
      <c r="G327" s="6" t="s">
        <v>2034</v>
      </c>
      <c r="H327" s="27" t="s">
        <v>1886</v>
      </c>
      <c r="I327" s="6" t="s">
        <v>2035</v>
      </c>
      <c r="J327" s="6" t="s">
        <v>2036</v>
      </c>
      <c r="K327" s="30" t="s">
        <v>2037</v>
      </c>
      <c r="L327" s="6" t="s">
        <v>1896</v>
      </c>
      <c r="M327" s="6" t="s">
        <v>1897</v>
      </c>
    </row>
    <row r="328" spans="1:13" ht="32.1" customHeight="1">
      <c r="A328" s="2">
        <f t="shared" ref="A328:A386" si="5">A327+1</f>
        <v>323</v>
      </c>
      <c r="B328" s="117"/>
      <c r="C328" s="5" t="s">
        <v>2038</v>
      </c>
      <c r="D328" s="47" t="s">
        <v>2039</v>
      </c>
      <c r="E328" s="6" t="s">
        <v>2032</v>
      </c>
      <c r="F328" s="27" t="s">
        <v>2033</v>
      </c>
      <c r="G328" s="6" t="s">
        <v>2040</v>
      </c>
      <c r="H328" s="27" t="s">
        <v>1886</v>
      </c>
      <c r="I328" s="6" t="s">
        <v>2041</v>
      </c>
      <c r="J328" s="6" t="s">
        <v>2042</v>
      </c>
      <c r="K328" s="30" t="s">
        <v>2043</v>
      </c>
      <c r="L328" s="6" t="s">
        <v>2044</v>
      </c>
      <c r="M328" s="6" t="s">
        <v>2045</v>
      </c>
    </row>
    <row r="329" spans="1:13" ht="32.1" customHeight="1">
      <c r="A329" s="2">
        <f t="shared" si="5"/>
        <v>324</v>
      </c>
      <c r="B329" s="117"/>
      <c r="C329" s="5" t="s">
        <v>2046</v>
      </c>
      <c r="D329" s="47" t="s">
        <v>2047</v>
      </c>
      <c r="E329" s="6" t="s">
        <v>2032</v>
      </c>
      <c r="F329" s="27" t="s">
        <v>2033</v>
      </c>
      <c r="G329" s="6" t="s">
        <v>2048</v>
      </c>
      <c r="H329" s="27" t="s">
        <v>1886</v>
      </c>
      <c r="I329" s="6" t="s">
        <v>2049</v>
      </c>
      <c r="J329" s="6" t="s">
        <v>2050</v>
      </c>
      <c r="K329" s="30" t="s">
        <v>2051</v>
      </c>
      <c r="L329" s="6" t="s">
        <v>2044</v>
      </c>
      <c r="M329" s="6" t="s">
        <v>2045</v>
      </c>
    </row>
    <row r="330" spans="1:13" ht="32.1" customHeight="1">
      <c r="A330" s="2">
        <f t="shared" si="5"/>
        <v>325</v>
      </c>
      <c r="B330" s="117"/>
      <c r="C330" s="5" t="s">
        <v>2052</v>
      </c>
      <c r="D330" s="47" t="s">
        <v>2053</v>
      </c>
      <c r="E330" s="6" t="s">
        <v>2032</v>
      </c>
      <c r="F330" s="27" t="s">
        <v>2033</v>
      </c>
      <c r="G330" s="6" t="s">
        <v>2054</v>
      </c>
      <c r="H330" s="27" t="s">
        <v>1886</v>
      </c>
      <c r="I330" s="6" t="s">
        <v>2055</v>
      </c>
      <c r="J330" s="6" t="s">
        <v>2056</v>
      </c>
      <c r="K330" s="30" t="s">
        <v>2057</v>
      </c>
      <c r="L330" s="6" t="s">
        <v>2044</v>
      </c>
      <c r="M330" s="6" t="s">
        <v>2045</v>
      </c>
    </row>
    <row r="331" spans="1:13" ht="32.1" customHeight="1">
      <c r="A331" s="2">
        <f t="shared" si="5"/>
        <v>326</v>
      </c>
      <c r="B331" s="117"/>
      <c r="C331" s="5" t="s">
        <v>2058</v>
      </c>
      <c r="D331" s="47" t="s">
        <v>2059</v>
      </c>
      <c r="E331" s="6" t="s">
        <v>2032</v>
      </c>
      <c r="F331" s="27" t="s">
        <v>2033</v>
      </c>
      <c r="G331" s="6" t="s">
        <v>2060</v>
      </c>
      <c r="H331" s="27" t="s">
        <v>1886</v>
      </c>
      <c r="I331" s="6" t="s">
        <v>2061</v>
      </c>
      <c r="J331" s="6" t="s">
        <v>2062</v>
      </c>
      <c r="K331" s="30" t="s">
        <v>2063</v>
      </c>
      <c r="L331" s="6" t="s">
        <v>2044</v>
      </c>
      <c r="M331" s="6" t="s">
        <v>2045</v>
      </c>
    </row>
    <row r="332" spans="1:13" ht="32.1" customHeight="1">
      <c r="A332" s="2">
        <f t="shared" si="5"/>
        <v>327</v>
      </c>
      <c r="B332" s="117"/>
      <c r="C332" s="5" t="s">
        <v>2064</v>
      </c>
      <c r="D332" s="47" t="s">
        <v>2065</v>
      </c>
      <c r="E332" s="6" t="s">
        <v>2032</v>
      </c>
      <c r="F332" s="27" t="s">
        <v>2033</v>
      </c>
      <c r="G332" s="6" t="s">
        <v>2066</v>
      </c>
      <c r="H332" s="27" t="s">
        <v>1886</v>
      </c>
      <c r="I332" s="6" t="s">
        <v>2067</v>
      </c>
      <c r="J332" s="6" t="s">
        <v>2068</v>
      </c>
      <c r="K332" s="30" t="s">
        <v>2069</v>
      </c>
      <c r="L332" s="6" t="s">
        <v>2044</v>
      </c>
      <c r="M332" s="6" t="s">
        <v>2045</v>
      </c>
    </row>
    <row r="333" spans="1:13" ht="32.1" customHeight="1">
      <c r="A333" s="2">
        <f t="shared" si="5"/>
        <v>328</v>
      </c>
      <c r="B333" s="117"/>
      <c r="C333" s="5" t="s">
        <v>2070</v>
      </c>
      <c r="D333" s="47" t="s">
        <v>2071</v>
      </c>
      <c r="E333" s="6" t="s">
        <v>2032</v>
      </c>
      <c r="F333" s="27" t="s">
        <v>2033</v>
      </c>
      <c r="G333" s="6" t="s">
        <v>2072</v>
      </c>
      <c r="H333" s="27" t="s">
        <v>1886</v>
      </c>
      <c r="I333" s="6" t="s">
        <v>2073</v>
      </c>
      <c r="J333" s="6" t="s">
        <v>2074</v>
      </c>
      <c r="K333" s="30" t="s">
        <v>2075</v>
      </c>
      <c r="L333" s="6" t="s">
        <v>2044</v>
      </c>
      <c r="M333" s="6" t="s">
        <v>2045</v>
      </c>
    </row>
    <row r="334" spans="1:13" ht="32.1" customHeight="1">
      <c r="A334" s="2">
        <f t="shared" si="5"/>
        <v>329</v>
      </c>
      <c r="B334" s="117"/>
      <c r="C334" s="5" t="s">
        <v>2076</v>
      </c>
      <c r="D334" s="47" t="s">
        <v>2077</v>
      </c>
      <c r="E334" s="6" t="s">
        <v>2032</v>
      </c>
      <c r="F334" s="27" t="s">
        <v>2033</v>
      </c>
      <c r="G334" s="6" t="s">
        <v>2078</v>
      </c>
      <c r="H334" s="27" t="s">
        <v>1886</v>
      </c>
      <c r="I334" s="6" t="s">
        <v>2079</v>
      </c>
      <c r="J334" s="6" t="s">
        <v>2080</v>
      </c>
      <c r="K334" s="30" t="s">
        <v>2081</v>
      </c>
      <c r="L334" s="6" t="s">
        <v>2044</v>
      </c>
      <c r="M334" s="6" t="s">
        <v>2045</v>
      </c>
    </row>
    <row r="335" spans="1:13" ht="32.1" customHeight="1">
      <c r="A335" s="2">
        <f t="shared" si="5"/>
        <v>330</v>
      </c>
      <c r="B335" s="117"/>
      <c r="C335" s="5" t="s">
        <v>2082</v>
      </c>
      <c r="D335" s="47" t="s">
        <v>2083</v>
      </c>
      <c r="E335" s="6" t="s">
        <v>2032</v>
      </c>
      <c r="F335" s="27" t="s">
        <v>2033</v>
      </c>
      <c r="G335" s="6" t="s">
        <v>2084</v>
      </c>
      <c r="H335" s="27" t="s">
        <v>1886</v>
      </c>
      <c r="I335" s="6" t="s">
        <v>2085</v>
      </c>
      <c r="J335" s="6" t="s">
        <v>2086</v>
      </c>
      <c r="K335" s="30" t="s">
        <v>2087</v>
      </c>
      <c r="L335" s="6" t="s">
        <v>2044</v>
      </c>
      <c r="M335" s="6" t="s">
        <v>2045</v>
      </c>
    </row>
    <row r="336" spans="1:13" ht="32.1" customHeight="1">
      <c r="A336" s="2">
        <f t="shared" si="5"/>
        <v>331</v>
      </c>
      <c r="B336" s="117"/>
      <c r="C336" s="5" t="s">
        <v>2088</v>
      </c>
      <c r="D336" s="47" t="s">
        <v>2089</v>
      </c>
      <c r="E336" s="6" t="s">
        <v>2032</v>
      </c>
      <c r="F336" s="27" t="s">
        <v>2033</v>
      </c>
      <c r="G336" s="6" t="s">
        <v>2090</v>
      </c>
      <c r="H336" s="27" t="s">
        <v>1886</v>
      </c>
      <c r="I336" s="6" t="s">
        <v>2091</v>
      </c>
      <c r="J336" s="6" t="s">
        <v>2092</v>
      </c>
      <c r="K336" s="30" t="s">
        <v>2093</v>
      </c>
      <c r="L336" s="6" t="s">
        <v>2044</v>
      </c>
      <c r="M336" s="6" t="s">
        <v>2045</v>
      </c>
    </row>
    <row r="337" spans="1:13" ht="32.1" customHeight="1">
      <c r="A337" s="2">
        <f t="shared" si="5"/>
        <v>332</v>
      </c>
      <c r="B337" s="117"/>
      <c r="C337" s="5" t="s">
        <v>2094</v>
      </c>
      <c r="D337" s="47" t="s">
        <v>2095</v>
      </c>
      <c r="E337" s="6" t="s">
        <v>2032</v>
      </c>
      <c r="F337" s="27" t="s">
        <v>2033</v>
      </c>
      <c r="G337" s="6" t="s">
        <v>2096</v>
      </c>
      <c r="H337" s="27" t="s">
        <v>1886</v>
      </c>
      <c r="I337" s="6" t="s">
        <v>2097</v>
      </c>
      <c r="J337" s="6" t="s">
        <v>2098</v>
      </c>
      <c r="K337" s="30" t="s">
        <v>2099</v>
      </c>
      <c r="L337" s="6" t="s">
        <v>2044</v>
      </c>
      <c r="M337" s="6" t="s">
        <v>2045</v>
      </c>
    </row>
    <row r="338" spans="1:13" ht="32.1" customHeight="1">
      <c r="A338" s="2">
        <f t="shared" si="5"/>
        <v>333</v>
      </c>
      <c r="B338" s="117"/>
      <c r="C338" s="5" t="s">
        <v>2100</v>
      </c>
      <c r="D338" s="47" t="s">
        <v>2101</v>
      </c>
      <c r="E338" s="6" t="s">
        <v>2032</v>
      </c>
      <c r="F338" s="27" t="s">
        <v>2033</v>
      </c>
      <c r="G338" s="6" t="s">
        <v>2102</v>
      </c>
      <c r="H338" s="27" t="s">
        <v>1886</v>
      </c>
      <c r="I338" s="6" t="s">
        <v>2103</v>
      </c>
      <c r="J338" s="6" t="s">
        <v>2104</v>
      </c>
      <c r="K338" s="30" t="s">
        <v>2105</v>
      </c>
      <c r="L338" s="6" t="s">
        <v>2044</v>
      </c>
      <c r="M338" s="6" t="s">
        <v>2045</v>
      </c>
    </row>
    <row r="339" spans="1:13" ht="32.1" customHeight="1">
      <c r="A339" s="2">
        <f t="shared" si="5"/>
        <v>334</v>
      </c>
      <c r="B339" s="117"/>
      <c r="C339" s="5" t="s">
        <v>2106</v>
      </c>
      <c r="D339" s="47" t="s">
        <v>2107</v>
      </c>
      <c r="E339" s="6" t="s">
        <v>2032</v>
      </c>
      <c r="F339" s="27" t="s">
        <v>2033</v>
      </c>
      <c r="G339" s="6" t="s">
        <v>2108</v>
      </c>
      <c r="H339" s="27" t="s">
        <v>1886</v>
      </c>
      <c r="I339" s="6" t="s">
        <v>2109</v>
      </c>
      <c r="J339" s="6" t="s">
        <v>2110</v>
      </c>
      <c r="K339" s="30" t="s">
        <v>2111</v>
      </c>
      <c r="L339" s="6" t="s">
        <v>2044</v>
      </c>
      <c r="M339" s="6" t="s">
        <v>2045</v>
      </c>
    </row>
    <row r="340" spans="1:13" ht="32.1" customHeight="1">
      <c r="A340" s="2">
        <f t="shared" si="5"/>
        <v>335</v>
      </c>
      <c r="B340" s="117"/>
      <c r="C340" s="5" t="s">
        <v>2112</v>
      </c>
      <c r="D340" s="47" t="s">
        <v>2113</v>
      </c>
      <c r="E340" s="6" t="s">
        <v>2032</v>
      </c>
      <c r="F340" s="27" t="s">
        <v>2033</v>
      </c>
      <c r="G340" s="6" t="s">
        <v>2114</v>
      </c>
      <c r="H340" s="27" t="s">
        <v>1886</v>
      </c>
      <c r="I340" s="6" t="s">
        <v>2115</v>
      </c>
      <c r="J340" s="6" t="s">
        <v>2116</v>
      </c>
      <c r="K340" s="30" t="s">
        <v>2117</v>
      </c>
      <c r="L340" s="6" t="s">
        <v>2044</v>
      </c>
      <c r="M340" s="6" t="s">
        <v>2045</v>
      </c>
    </row>
    <row r="341" spans="1:13" ht="32.1" customHeight="1">
      <c r="A341" s="2">
        <f t="shared" si="5"/>
        <v>336</v>
      </c>
      <c r="B341" s="117"/>
      <c r="C341" s="5" t="s">
        <v>2118</v>
      </c>
      <c r="D341" s="47" t="s">
        <v>2119</v>
      </c>
      <c r="E341" s="6" t="s">
        <v>2032</v>
      </c>
      <c r="F341" s="27" t="s">
        <v>2033</v>
      </c>
      <c r="G341" s="6" t="s">
        <v>2120</v>
      </c>
      <c r="H341" s="27" t="s">
        <v>1886</v>
      </c>
      <c r="I341" s="6" t="s">
        <v>2121</v>
      </c>
      <c r="J341" s="6" t="s">
        <v>2122</v>
      </c>
      <c r="K341" s="30" t="s">
        <v>2123</v>
      </c>
      <c r="L341" s="6" t="s">
        <v>2044</v>
      </c>
      <c r="M341" s="6" t="s">
        <v>2045</v>
      </c>
    </row>
    <row r="342" spans="1:13" ht="32.1" customHeight="1">
      <c r="A342" s="2">
        <f t="shared" si="5"/>
        <v>337</v>
      </c>
      <c r="B342" s="117"/>
      <c r="C342" s="5" t="s">
        <v>2124</v>
      </c>
      <c r="D342" s="47" t="s">
        <v>2125</v>
      </c>
      <c r="E342" s="6" t="s">
        <v>2032</v>
      </c>
      <c r="F342" s="27" t="s">
        <v>2033</v>
      </c>
      <c r="G342" s="6" t="s">
        <v>2126</v>
      </c>
      <c r="H342" s="27" t="s">
        <v>1886</v>
      </c>
      <c r="I342" s="6" t="s">
        <v>2127</v>
      </c>
      <c r="J342" s="6" t="s">
        <v>2128</v>
      </c>
      <c r="K342" s="30" t="s">
        <v>2129</v>
      </c>
      <c r="L342" s="6" t="s">
        <v>2044</v>
      </c>
      <c r="M342" s="6" t="s">
        <v>2045</v>
      </c>
    </row>
    <row r="343" spans="1:13" ht="32.1" customHeight="1">
      <c r="A343" s="2">
        <f t="shared" si="5"/>
        <v>338</v>
      </c>
      <c r="B343" s="117"/>
      <c r="C343" s="5" t="s">
        <v>2130</v>
      </c>
      <c r="D343" s="47" t="s">
        <v>2131</v>
      </c>
      <c r="E343" s="6" t="s">
        <v>2032</v>
      </c>
      <c r="F343" s="27" t="s">
        <v>2033</v>
      </c>
      <c r="G343" s="6" t="s">
        <v>2132</v>
      </c>
      <c r="H343" s="27" t="s">
        <v>1886</v>
      </c>
      <c r="I343" s="6" t="s">
        <v>2133</v>
      </c>
      <c r="J343" s="6" t="s">
        <v>2134</v>
      </c>
      <c r="K343" s="30" t="s">
        <v>2135</v>
      </c>
      <c r="L343" s="6" t="s">
        <v>2044</v>
      </c>
      <c r="M343" s="6" t="s">
        <v>2045</v>
      </c>
    </row>
    <row r="344" spans="1:13" ht="32.1" customHeight="1">
      <c r="A344" s="2">
        <f t="shared" si="5"/>
        <v>339</v>
      </c>
      <c r="B344" s="117"/>
      <c r="C344" s="5" t="s">
        <v>2136</v>
      </c>
      <c r="D344" s="47" t="s">
        <v>2137</v>
      </c>
      <c r="E344" s="6" t="s">
        <v>2032</v>
      </c>
      <c r="F344" s="27" t="s">
        <v>2033</v>
      </c>
      <c r="G344" s="6" t="s">
        <v>2138</v>
      </c>
      <c r="H344" s="27" t="s">
        <v>1886</v>
      </c>
      <c r="I344" s="6" t="s">
        <v>2139</v>
      </c>
      <c r="J344" s="6" t="s">
        <v>2140</v>
      </c>
      <c r="K344" s="30" t="s">
        <v>2141</v>
      </c>
      <c r="L344" s="6" t="s">
        <v>2044</v>
      </c>
      <c r="M344" s="6" t="s">
        <v>2045</v>
      </c>
    </row>
    <row r="345" spans="1:13" ht="32.1" customHeight="1">
      <c r="A345" s="2">
        <f t="shared" si="5"/>
        <v>340</v>
      </c>
      <c r="B345" s="117"/>
      <c r="C345" s="5" t="s">
        <v>2142</v>
      </c>
      <c r="D345" s="47" t="s">
        <v>2143</v>
      </c>
      <c r="E345" s="6" t="s">
        <v>2032</v>
      </c>
      <c r="F345" s="27" t="s">
        <v>2033</v>
      </c>
      <c r="G345" s="6" t="s">
        <v>2144</v>
      </c>
      <c r="H345" s="27" t="s">
        <v>1886</v>
      </c>
      <c r="I345" s="6" t="s">
        <v>2145</v>
      </c>
      <c r="J345" s="6" t="s">
        <v>2146</v>
      </c>
      <c r="K345" s="30" t="s">
        <v>2141</v>
      </c>
      <c r="L345" s="6" t="s">
        <v>2044</v>
      </c>
      <c r="M345" s="6" t="s">
        <v>2045</v>
      </c>
    </row>
    <row r="346" spans="1:13" ht="32.1" customHeight="1">
      <c r="A346" s="2">
        <f t="shared" si="5"/>
        <v>341</v>
      </c>
      <c r="B346" s="117"/>
      <c r="C346" s="5" t="s">
        <v>2147</v>
      </c>
      <c r="D346" s="47" t="s">
        <v>2148</v>
      </c>
      <c r="E346" s="6" t="s">
        <v>2032</v>
      </c>
      <c r="F346" s="27" t="s">
        <v>2033</v>
      </c>
      <c r="G346" s="6" t="s">
        <v>2149</v>
      </c>
      <c r="H346" s="27" t="s">
        <v>1886</v>
      </c>
      <c r="I346" s="6" t="s">
        <v>2150</v>
      </c>
      <c r="J346" s="6" t="s">
        <v>2151</v>
      </c>
      <c r="K346" s="30" t="s">
        <v>2152</v>
      </c>
      <c r="L346" s="6" t="s">
        <v>2044</v>
      </c>
      <c r="M346" s="6" t="s">
        <v>2045</v>
      </c>
    </row>
    <row r="347" spans="1:13" ht="32.1" customHeight="1">
      <c r="A347" s="2">
        <f t="shared" si="5"/>
        <v>342</v>
      </c>
      <c r="B347" s="117"/>
      <c r="C347" s="5" t="s">
        <v>2153</v>
      </c>
      <c r="D347" s="47" t="s">
        <v>2154</v>
      </c>
      <c r="E347" s="6" t="s">
        <v>2032</v>
      </c>
      <c r="F347" s="27" t="s">
        <v>2033</v>
      </c>
      <c r="G347" s="6" t="s">
        <v>2155</v>
      </c>
      <c r="H347" s="27" t="s">
        <v>1886</v>
      </c>
      <c r="I347" s="6" t="s">
        <v>2156</v>
      </c>
      <c r="J347" s="6" t="s">
        <v>2157</v>
      </c>
      <c r="K347" s="30" t="s">
        <v>2158</v>
      </c>
      <c r="L347" s="6" t="s">
        <v>2044</v>
      </c>
      <c r="M347" s="6" t="s">
        <v>2045</v>
      </c>
    </row>
    <row r="348" spans="1:13" ht="32.1" customHeight="1">
      <c r="A348" s="2">
        <f t="shared" si="5"/>
        <v>343</v>
      </c>
      <c r="B348" s="117"/>
      <c r="C348" s="5" t="s">
        <v>2159</v>
      </c>
      <c r="D348" s="47" t="s">
        <v>2160</v>
      </c>
      <c r="E348" s="6" t="s">
        <v>2032</v>
      </c>
      <c r="F348" s="27" t="s">
        <v>2033</v>
      </c>
      <c r="G348" s="6" t="s">
        <v>2161</v>
      </c>
      <c r="H348" s="27" t="s">
        <v>1886</v>
      </c>
      <c r="I348" s="6" t="s">
        <v>2162</v>
      </c>
      <c r="J348" s="6" t="s">
        <v>2163</v>
      </c>
      <c r="K348" s="30" t="s">
        <v>2164</v>
      </c>
      <c r="L348" s="6" t="s">
        <v>2044</v>
      </c>
      <c r="M348" s="6" t="s">
        <v>2045</v>
      </c>
    </row>
    <row r="349" spans="1:13" ht="32.1" customHeight="1">
      <c r="A349" s="2">
        <f t="shared" si="5"/>
        <v>344</v>
      </c>
      <c r="B349" s="117"/>
      <c r="C349" s="5" t="s">
        <v>2165</v>
      </c>
      <c r="D349" s="47" t="s">
        <v>2166</v>
      </c>
      <c r="E349" s="6" t="s">
        <v>2032</v>
      </c>
      <c r="F349" s="27" t="s">
        <v>2033</v>
      </c>
      <c r="G349" s="6" t="s">
        <v>2167</v>
      </c>
      <c r="H349" s="27" t="s">
        <v>1886</v>
      </c>
      <c r="I349" s="6" t="s">
        <v>2168</v>
      </c>
      <c r="J349" s="6" t="s">
        <v>2169</v>
      </c>
      <c r="K349" s="30" t="s">
        <v>2170</v>
      </c>
      <c r="L349" s="6" t="s">
        <v>2044</v>
      </c>
      <c r="M349" s="6" t="s">
        <v>2045</v>
      </c>
    </row>
    <row r="350" spans="1:13" ht="32.1" customHeight="1">
      <c r="A350" s="2">
        <f t="shared" si="5"/>
        <v>345</v>
      </c>
      <c r="B350" s="117"/>
      <c r="C350" s="5" t="s">
        <v>2171</v>
      </c>
      <c r="D350" s="47" t="s">
        <v>2172</v>
      </c>
      <c r="E350" s="6" t="s">
        <v>2032</v>
      </c>
      <c r="F350" s="27" t="s">
        <v>2033</v>
      </c>
      <c r="G350" s="6" t="s">
        <v>2173</v>
      </c>
      <c r="H350" s="27" t="s">
        <v>1886</v>
      </c>
      <c r="I350" s="6" t="s">
        <v>2174</v>
      </c>
      <c r="J350" s="6" t="s">
        <v>2175</v>
      </c>
      <c r="K350" s="30" t="s">
        <v>2176</v>
      </c>
      <c r="L350" s="6" t="s">
        <v>2044</v>
      </c>
      <c r="M350" s="6" t="s">
        <v>2045</v>
      </c>
    </row>
    <row r="351" spans="1:13" ht="32.1" customHeight="1">
      <c r="A351" s="2">
        <f t="shared" si="5"/>
        <v>346</v>
      </c>
      <c r="B351" s="117"/>
      <c r="C351" s="5" t="s">
        <v>2177</v>
      </c>
      <c r="D351" s="47" t="s">
        <v>2178</v>
      </c>
      <c r="E351" s="6" t="s">
        <v>2179</v>
      </c>
      <c r="F351" s="27" t="s">
        <v>2180</v>
      </c>
      <c r="G351" s="6" t="s">
        <v>2181</v>
      </c>
      <c r="H351" s="27" t="s">
        <v>1886</v>
      </c>
      <c r="I351" s="6" t="s">
        <v>2182</v>
      </c>
      <c r="J351" s="6" t="s">
        <v>2183</v>
      </c>
      <c r="K351" s="30" t="s">
        <v>2184</v>
      </c>
      <c r="L351" s="6" t="s">
        <v>2044</v>
      </c>
      <c r="M351" s="6" t="s">
        <v>2045</v>
      </c>
    </row>
    <row r="352" spans="1:13" ht="32.1" customHeight="1">
      <c r="A352" s="2">
        <f t="shared" si="5"/>
        <v>347</v>
      </c>
      <c r="B352" s="117"/>
      <c r="C352" s="5" t="s">
        <v>2185</v>
      </c>
      <c r="D352" s="47" t="s">
        <v>2186</v>
      </c>
      <c r="E352" s="6" t="s">
        <v>2179</v>
      </c>
      <c r="F352" s="27" t="s">
        <v>2180</v>
      </c>
      <c r="G352" s="6" t="s">
        <v>2187</v>
      </c>
      <c r="H352" s="27" t="s">
        <v>1886</v>
      </c>
      <c r="I352" s="6" t="s">
        <v>2188</v>
      </c>
      <c r="J352" s="6" t="s">
        <v>2189</v>
      </c>
      <c r="K352" s="30" t="s">
        <v>2190</v>
      </c>
      <c r="L352" s="6" t="s">
        <v>2044</v>
      </c>
      <c r="M352" s="6" t="s">
        <v>2045</v>
      </c>
    </row>
    <row r="353" spans="1:13" ht="32.1" customHeight="1">
      <c r="A353" s="2">
        <f t="shared" si="5"/>
        <v>348</v>
      </c>
      <c r="B353" s="117"/>
      <c r="C353" s="5" t="s">
        <v>2191</v>
      </c>
      <c r="D353" s="47" t="s">
        <v>2192</v>
      </c>
      <c r="E353" s="6" t="s">
        <v>2179</v>
      </c>
      <c r="F353" s="27" t="s">
        <v>2180</v>
      </c>
      <c r="G353" s="6" t="s">
        <v>2193</v>
      </c>
      <c r="H353" s="27" t="s">
        <v>1886</v>
      </c>
      <c r="I353" s="6" t="s">
        <v>2194</v>
      </c>
      <c r="J353" s="6" t="s">
        <v>2195</v>
      </c>
      <c r="K353" s="30" t="s">
        <v>2196</v>
      </c>
      <c r="L353" s="6" t="s">
        <v>2197</v>
      </c>
      <c r="M353" s="6" t="s">
        <v>2198</v>
      </c>
    </row>
    <row r="354" spans="1:13" ht="32.1" customHeight="1">
      <c r="A354" s="2">
        <f t="shared" si="5"/>
        <v>349</v>
      </c>
      <c r="B354" s="117"/>
      <c r="C354" s="5" t="s">
        <v>2199</v>
      </c>
      <c r="D354" s="47" t="s">
        <v>2200</v>
      </c>
      <c r="E354" s="6" t="s">
        <v>2179</v>
      </c>
      <c r="F354" s="27" t="s">
        <v>2180</v>
      </c>
      <c r="G354" s="6" t="s">
        <v>2201</v>
      </c>
      <c r="H354" s="27" t="s">
        <v>1886</v>
      </c>
      <c r="I354" s="6" t="s">
        <v>2202</v>
      </c>
      <c r="J354" s="6" t="s">
        <v>2203</v>
      </c>
      <c r="K354" s="30" t="s">
        <v>2204</v>
      </c>
      <c r="L354" s="6" t="s">
        <v>2197</v>
      </c>
      <c r="M354" s="6" t="s">
        <v>2198</v>
      </c>
    </row>
    <row r="355" spans="1:13" ht="32.1" customHeight="1">
      <c r="A355" s="2">
        <f t="shared" si="5"/>
        <v>350</v>
      </c>
      <c r="B355" s="117"/>
      <c r="C355" s="5" t="s">
        <v>2205</v>
      </c>
      <c r="D355" s="47" t="s">
        <v>2206</v>
      </c>
      <c r="E355" s="6" t="s">
        <v>2179</v>
      </c>
      <c r="F355" s="27" t="s">
        <v>2180</v>
      </c>
      <c r="G355" s="6" t="s">
        <v>2207</v>
      </c>
      <c r="H355" s="27" t="s">
        <v>1886</v>
      </c>
      <c r="I355" s="6" t="s">
        <v>2208</v>
      </c>
      <c r="J355" s="6" t="s">
        <v>2209</v>
      </c>
      <c r="K355" s="30" t="s">
        <v>2210</v>
      </c>
      <c r="L355" s="6" t="s">
        <v>2197</v>
      </c>
      <c r="M355" s="6" t="s">
        <v>2198</v>
      </c>
    </row>
    <row r="356" spans="1:13" ht="32.1" customHeight="1">
      <c r="A356" s="2">
        <f t="shared" si="5"/>
        <v>351</v>
      </c>
      <c r="B356" s="117"/>
      <c r="C356" s="5" t="s">
        <v>2211</v>
      </c>
      <c r="D356" s="47" t="s">
        <v>2212</v>
      </c>
      <c r="E356" s="6" t="s">
        <v>2179</v>
      </c>
      <c r="F356" s="27" t="s">
        <v>2180</v>
      </c>
      <c r="G356" s="6" t="s">
        <v>2213</v>
      </c>
      <c r="H356" s="27" t="s">
        <v>1886</v>
      </c>
      <c r="I356" s="6" t="s">
        <v>2214</v>
      </c>
      <c r="J356" s="6" t="s">
        <v>2215</v>
      </c>
      <c r="K356" s="30" t="s">
        <v>2216</v>
      </c>
      <c r="L356" s="6" t="s">
        <v>2197</v>
      </c>
      <c r="M356" s="6" t="s">
        <v>2198</v>
      </c>
    </row>
    <row r="357" spans="1:13" ht="32.1" customHeight="1">
      <c r="A357" s="2">
        <f t="shared" si="5"/>
        <v>352</v>
      </c>
      <c r="B357" s="117"/>
      <c r="C357" s="5" t="s">
        <v>2217</v>
      </c>
      <c r="D357" s="47" t="s">
        <v>2218</v>
      </c>
      <c r="E357" s="6" t="s">
        <v>2179</v>
      </c>
      <c r="F357" s="27" t="s">
        <v>2180</v>
      </c>
      <c r="G357" s="6" t="s">
        <v>2219</v>
      </c>
      <c r="H357" s="27" t="s">
        <v>1886</v>
      </c>
      <c r="I357" s="6" t="s">
        <v>2220</v>
      </c>
      <c r="J357" s="6" t="s">
        <v>2221</v>
      </c>
      <c r="K357" s="30" t="s">
        <v>2222</v>
      </c>
      <c r="L357" s="6" t="s">
        <v>2197</v>
      </c>
      <c r="M357" s="6" t="s">
        <v>2198</v>
      </c>
    </row>
    <row r="358" spans="1:13" ht="32.1" customHeight="1">
      <c r="A358" s="2">
        <f t="shared" si="5"/>
        <v>353</v>
      </c>
      <c r="B358" s="117"/>
      <c r="C358" s="5" t="s">
        <v>2223</v>
      </c>
      <c r="D358" s="47" t="s">
        <v>2224</v>
      </c>
      <c r="E358" s="6" t="s">
        <v>2179</v>
      </c>
      <c r="F358" s="27" t="s">
        <v>2180</v>
      </c>
      <c r="G358" s="6" t="s">
        <v>2225</v>
      </c>
      <c r="H358" s="27" t="s">
        <v>1886</v>
      </c>
      <c r="I358" s="6" t="s">
        <v>2226</v>
      </c>
      <c r="J358" s="6" t="s">
        <v>2227</v>
      </c>
      <c r="K358" s="30" t="s">
        <v>2228</v>
      </c>
      <c r="L358" s="6" t="s">
        <v>2197</v>
      </c>
      <c r="M358" s="6" t="s">
        <v>2198</v>
      </c>
    </row>
    <row r="359" spans="1:13" ht="32.1" customHeight="1">
      <c r="A359" s="2">
        <f t="shared" si="5"/>
        <v>354</v>
      </c>
      <c r="B359" s="117"/>
      <c r="C359" s="5" t="s">
        <v>2229</v>
      </c>
      <c r="D359" s="47" t="s">
        <v>2230</v>
      </c>
      <c r="E359" s="6" t="s">
        <v>2179</v>
      </c>
      <c r="F359" s="27" t="s">
        <v>2180</v>
      </c>
      <c r="G359" s="6" t="s">
        <v>2231</v>
      </c>
      <c r="H359" s="27" t="s">
        <v>1886</v>
      </c>
      <c r="I359" s="6" t="s">
        <v>2232</v>
      </c>
      <c r="J359" s="6" t="s">
        <v>2233</v>
      </c>
      <c r="K359" s="30" t="s">
        <v>2234</v>
      </c>
      <c r="L359" s="6" t="s">
        <v>2197</v>
      </c>
      <c r="M359" s="6" t="s">
        <v>2198</v>
      </c>
    </row>
    <row r="360" spans="1:13" ht="32.1" customHeight="1">
      <c r="A360" s="2">
        <f t="shared" si="5"/>
        <v>355</v>
      </c>
      <c r="B360" s="117"/>
      <c r="C360" s="5" t="s">
        <v>2235</v>
      </c>
      <c r="D360" s="47" t="s">
        <v>2236</v>
      </c>
      <c r="E360" s="6" t="s">
        <v>2179</v>
      </c>
      <c r="F360" s="27" t="s">
        <v>2180</v>
      </c>
      <c r="G360" s="6" t="s">
        <v>2237</v>
      </c>
      <c r="H360" s="27" t="s">
        <v>1886</v>
      </c>
      <c r="I360" s="6" t="s">
        <v>2238</v>
      </c>
      <c r="J360" s="6" t="s">
        <v>2239</v>
      </c>
      <c r="K360" s="30" t="s">
        <v>2240</v>
      </c>
      <c r="L360" s="6" t="s">
        <v>2197</v>
      </c>
      <c r="M360" s="6" t="s">
        <v>2198</v>
      </c>
    </row>
    <row r="361" spans="1:13" ht="32.1" customHeight="1">
      <c r="A361" s="2">
        <f t="shared" si="5"/>
        <v>356</v>
      </c>
      <c r="B361" s="117"/>
      <c r="C361" s="5" t="s">
        <v>2241</v>
      </c>
      <c r="D361" s="47" t="s">
        <v>2242</v>
      </c>
      <c r="E361" s="6" t="s">
        <v>2179</v>
      </c>
      <c r="F361" s="27" t="s">
        <v>2180</v>
      </c>
      <c r="G361" s="6" t="s">
        <v>2243</v>
      </c>
      <c r="H361" s="27" t="s">
        <v>1886</v>
      </c>
      <c r="I361" s="6" t="s">
        <v>2244</v>
      </c>
      <c r="J361" s="6" t="s">
        <v>2245</v>
      </c>
      <c r="K361" s="30" t="s">
        <v>2246</v>
      </c>
      <c r="L361" s="6" t="s">
        <v>2197</v>
      </c>
      <c r="M361" s="6" t="s">
        <v>2198</v>
      </c>
    </row>
    <row r="362" spans="1:13" ht="32.1" customHeight="1">
      <c r="A362" s="2">
        <f t="shared" si="5"/>
        <v>357</v>
      </c>
      <c r="B362" s="117"/>
      <c r="C362" s="5" t="s">
        <v>2247</v>
      </c>
      <c r="D362" s="47" t="s">
        <v>2248</v>
      </c>
      <c r="E362" s="6" t="s">
        <v>2179</v>
      </c>
      <c r="F362" s="27" t="s">
        <v>2180</v>
      </c>
      <c r="G362" s="6" t="s">
        <v>2249</v>
      </c>
      <c r="H362" s="27" t="s">
        <v>1886</v>
      </c>
      <c r="I362" s="6" t="s">
        <v>2250</v>
      </c>
      <c r="J362" s="6" t="s">
        <v>2251</v>
      </c>
      <c r="K362" s="30" t="s">
        <v>2252</v>
      </c>
      <c r="L362" s="6" t="s">
        <v>2197</v>
      </c>
      <c r="M362" s="6" t="s">
        <v>2198</v>
      </c>
    </row>
    <row r="363" spans="1:13" ht="32.1" customHeight="1">
      <c r="A363" s="2">
        <f t="shared" si="5"/>
        <v>358</v>
      </c>
      <c r="B363" s="117"/>
      <c r="C363" s="5" t="s">
        <v>2253</v>
      </c>
      <c r="D363" s="47" t="s">
        <v>2254</v>
      </c>
      <c r="E363" s="6" t="s">
        <v>2179</v>
      </c>
      <c r="F363" s="27" t="s">
        <v>2180</v>
      </c>
      <c r="G363" s="6" t="s">
        <v>2255</v>
      </c>
      <c r="H363" s="27" t="s">
        <v>1886</v>
      </c>
      <c r="I363" s="6" t="s">
        <v>2256</v>
      </c>
      <c r="J363" s="6" t="s">
        <v>2257</v>
      </c>
      <c r="K363" s="30" t="s">
        <v>2258</v>
      </c>
      <c r="L363" s="6" t="s">
        <v>2197</v>
      </c>
      <c r="M363" s="6" t="s">
        <v>2198</v>
      </c>
    </row>
    <row r="364" spans="1:13" ht="32.1" customHeight="1">
      <c r="A364" s="2">
        <f t="shared" si="5"/>
        <v>359</v>
      </c>
      <c r="B364" s="117"/>
      <c r="C364" s="5" t="s">
        <v>2259</v>
      </c>
      <c r="D364" s="47" t="s">
        <v>2260</v>
      </c>
      <c r="E364" s="6" t="s">
        <v>2179</v>
      </c>
      <c r="F364" s="27" t="s">
        <v>2180</v>
      </c>
      <c r="G364" s="6" t="s">
        <v>2261</v>
      </c>
      <c r="H364" s="27" t="s">
        <v>1886</v>
      </c>
      <c r="I364" s="6" t="s">
        <v>2262</v>
      </c>
      <c r="J364" s="6" t="s">
        <v>2263</v>
      </c>
      <c r="K364" s="30" t="s">
        <v>2264</v>
      </c>
      <c r="L364" s="6" t="s">
        <v>2197</v>
      </c>
      <c r="M364" s="6" t="s">
        <v>2198</v>
      </c>
    </row>
    <row r="365" spans="1:13" ht="32.1" customHeight="1">
      <c r="A365" s="2">
        <f t="shared" si="5"/>
        <v>360</v>
      </c>
      <c r="B365" s="117"/>
      <c r="C365" s="5" t="s">
        <v>2265</v>
      </c>
      <c r="D365" s="47" t="s">
        <v>2266</v>
      </c>
      <c r="E365" s="6" t="s">
        <v>2179</v>
      </c>
      <c r="F365" s="27" t="s">
        <v>2180</v>
      </c>
      <c r="G365" s="6" t="s">
        <v>2267</v>
      </c>
      <c r="H365" s="27" t="s">
        <v>1886</v>
      </c>
      <c r="I365" s="6" t="s">
        <v>2268</v>
      </c>
      <c r="J365" s="6" t="s">
        <v>2269</v>
      </c>
      <c r="K365" s="30" t="s">
        <v>2270</v>
      </c>
      <c r="L365" s="6" t="s">
        <v>2197</v>
      </c>
      <c r="M365" s="6" t="s">
        <v>2198</v>
      </c>
    </row>
    <row r="366" spans="1:13" ht="32.1" customHeight="1">
      <c r="A366" s="2">
        <f t="shared" si="5"/>
        <v>361</v>
      </c>
      <c r="B366" s="117"/>
      <c r="C366" s="5" t="s">
        <v>2271</v>
      </c>
      <c r="D366" s="47" t="s">
        <v>2272</v>
      </c>
      <c r="E366" s="6" t="s">
        <v>2179</v>
      </c>
      <c r="F366" s="27" t="s">
        <v>2180</v>
      </c>
      <c r="G366" s="6" t="s">
        <v>2273</v>
      </c>
      <c r="H366" s="27" t="s">
        <v>1886</v>
      </c>
      <c r="I366" s="6" t="s">
        <v>2274</v>
      </c>
      <c r="J366" s="6" t="s">
        <v>2275</v>
      </c>
      <c r="K366" s="30" t="s">
        <v>2276</v>
      </c>
      <c r="L366" s="6" t="s">
        <v>2197</v>
      </c>
      <c r="M366" s="6" t="s">
        <v>2198</v>
      </c>
    </row>
    <row r="367" spans="1:13" ht="32.1" customHeight="1">
      <c r="A367" s="2">
        <f t="shared" si="5"/>
        <v>362</v>
      </c>
      <c r="B367" s="117"/>
      <c r="C367" s="5" t="s">
        <v>2277</v>
      </c>
      <c r="D367" s="47" t="s">
        <v>2278</v>
      </c>
      <c r="E367" s="6" t="s">
        <v>2179</v>
      </c>
      <c r="F367" s="27" t="s">
        <v>2180</v>
      </c>
      <c r="G367" s="6" t="s">
        <v>2279</v>
      </c>
      <c r="H367" s="27" t="s">
        <v>1886</v>
      </c>
      <c r="I367" s="6" t="s">
        <v>2280</v>
      </c>
      <c r="J367" s="6" t="s">
        <v>2281</v>
      </c>
      <c r="K367" s="30" t="s">
        <v>2282</v>
      </c>
      <c r="L367" s="6" t="s">
        <v>2197</v>
      </c>
      <c r="M367" s="6" t="s">
        <v>2198</v>
      </c>
    </row>
    <row r="368" spans="1:13" ht="32.1" customHeight="1">
      <c r="A368" s="2">
        <f t="shared" si="5"/>
        <v>363</v>
      </c>
      <c r="B368" s="117"/>
      <c r="C368" s="5" t="s">
        <v>2283</v>
      </c>
      <c r="D368" s="47" t="s">
        <v>2284</v>
      </c>
      <c r="E368" s="6" t="s">
        <v>2179</v>
      </c>
      <c r="F368" s="27" t="s">
        <v>2180</v>
      </c>
      <c r="G368" s="6" t="s">
        <v>2285</v>
      </c>
      <c r="H368" s="27" t="s">
        <v>1886</v>
      </c>
      <c r="I368" s="6" t="s">
        <v>2286</v>
      </c>
      <c r="J368" s="6" t="s">
        <v>2287</v>
      </c>
      <c r="K368" s="30" t="s">
        <v>2288</v>
      </c>
      <c r="L368" s="6" t="s">
        <v>2197</v>
      </c>
      <c r="M368" s="6" t="s">
        <v>2198</v>
      </c>
    </row>
    <row r="369" spans="1:13" ht="32.1" customHeight="1">
      <c r="A369" s="2">
        <f t="shared" si="5"/>
        <v>364</v>
      </c>
      <c r="B369" s="117"/>
      <c r="C369" s="5" t="s">
        <v>2289</v>
      </c>
      <c r="D369" s="47" t="s">
        <v>2290</v>
      </c>
      <c r="E369" s="6" t="s">
        <v>2179</v>
      </c>
      <c r="F369" s="27" t="s">
        <v>2180</v>
      </c>
      <c r="G369" s="6" t="s">
        <v>2291</v>
      </c>
      <c r="H369" s="27" t="s">
        <v>1886</v>
      </c>
      <c r="I369" s="6" t="s">
        <v>2292</v>
      </c>
      <c r="J369" s="6" t="s">
        <v>2293</v>
      </c>
      <c r="K369" s="30" t="s">
        <v>2294</v>
      </c>
      <c r="L369" s="6" t="s">
        <v>2197</v>
      </c>
      <c r="M369" s="6" t="s">
        <v>2198</v>
      </c>
    </row>
    <row r="370" spans="1:13" ht="32.1" customHeight="1">
      <c r="A370" s="2">
        <f t="shared" si="5"/>
        <v>365</v>
      </c>
      <c r="B370" s="117"/>
      <c r="C370" s="5" t="s">
        <v>2295</v>
      </c>
      <c r="D370" s="47" t="s">
        <v>2296</v>
      </c>
      <c r="E370" s="6" t="s">
        <v>2179</v>
      </c>
      <c r="F370" s="27" t="s">
        <v>2180</v>
      </c>
      <c r="G370" s="6" t="s">
        <v>2297</v>
      </c>
      <c r="H370" s="27" t="s">
        <v>1886</v>
      </c>
      <c r="I370" s="6" t="s">
        <v>2298</v>
      </c>
      <c r="J370" s="6" t="s">
        <v>2299</v>
      </c>
      <c r="K370" s="30" t="s">
        <v>2300</v>
      </c>
      <c r="L370" s="6" t="s">
        <v>2197</v>
      </c>
      <c r="M370" s="6" t="s">
        <v>2198</v>
      </c>
    </row>
    <row r="371" spans="1:13" ht="32.1" customHeight="1">
      <c r="A371" s="2">
        <f t="shared" si="5"/>
        <v>366</v>
      </c>
      <c r="B371" s="117"/>
      <c r="C371" s="5" t="s">
        <v>2301</v>
      </c>
      <c r="D371" s="47" t="s">
        <v>2302</v>
      </c>
      <c r="E371" s="6" t="s">
        <v>2179</v>
      </c>
      <c r="F371" s="27" t="s">
        <v>2180</v>
      </c>
      <c r="G371" s="6" t="s">
        <v>2303</v>
      </c>
      <c r="H371" s="27" t="s">
        <v>1886</v>
      </c>
      <c r="I371" s="6" t="s">
        <v>2304</v>
      </c>
      <c r="J371" s="6" t="s">
        <v>2305</v>
      </c>
      <c r="K371" s="30" t="s">
        <v>2306</v>
      </c>
      <c r="L371" s="6" t="s">
        <v>2197</v>
      </c>
      <c r="M371" s="6" t="s">
        <v>2198</v>
      </c>
    </row>
    <row r="372" spans="1:13" ht="32.1" customHeight="1">
      <c r="A372" s="2">
        <f t="shared" si="5"/>
        <v>367</v>
      </c>
      <c r="B372" s="117"/>
      <c r="C372" s="5" t="s">
        <v>2307</v>
      </c>
      <c r="D372" s="47" t="s">
        <v>2308</v>
      </c>
      <c r="E372" s="6" t="s">
        <v>2179</v>
      </c>
      <c r="F372" s="27" t="s">
        <v>2180</v>
      </c>
      <c r="G372" s="6" t="s">
        <v>2309</v>
      </c>
      <c r="H372" s="27" t="s">
        <v>1886</v>
      </c>
      <c r="I372" s="6" t="s">
        <v>2310</v>
      </c>
      <c r="J372" s="6" t="s">
        <v>2311</v>
      </c>
      <c r="K372" s="30" t="s">
        <v>2312</v>
      </c>
      <c r="L372" s="6" t="s">
        <v>2197</v>
      </c>
      <c r="M372" s="6" t="s">
        <v>2198</v>
      </c>
    </row>
    <row r="373" spans="1:13" ht="32.1" customHeight="1">
      <c r="A373" s="2">
        <f t="shared" si="5"/>
        <v>368</v>
      </c>
      <c r="B373" s="117"/>
      <c r="C373" s="5" t="s">
        <v>2313</v>
      </c>
      <c r="D373" s="47" t="s">
        <v>2314</v>
      </c>
      <c r="E373" s="6" t="s">
        <v>2179</v>
      </c>
      <c r="F373" s="27" t="s">
        <v>2180</v>
      </c>
      <c r="G373" s="6" t="s">
        <v>2315</v>
      </c>
      <c r="H373" s="27" t="s">
        <v>1886</v>
      </c>
      <c r="I373" s="6" t="s">
        <v>2316</v>
      </c>
      <c r="J373" s="6" t="s">
        <v>2317</v>
      </c>
      <c r="K373" s="30" t="s">
        <v>2318</v>
      </c>
      <c r="L373" s="6" t="s">
        <v>2197</v>
      </c>
      <c r="M373" s="6" t="s">
        <v>2198</v>
      </c>
    </row>
    <row r="374" spans="1:13" ht="32.1" customHeight="1">
      <c r="A374" s="2">
        <f t="shared" si="5"/>
        <v>369</v>
      </c>
      <c r="B374" s="117"/>
      <c r="C374" s="5" t="s">
        <v>2319</v>
      </c>
      <c r="D374" s="47" t="s">
        <v>2320</v>
      </c>
      <c r="E374" s="6" t="s">
        <v>2179</v>
      </c>
      <c r="F374" s="27" t="s">
        <v>2180</v>
      </c>
      <c r="G374" s="6" t="s">
        <v>2321</v>
      </c>
      <c r="H374" s="27" t="s">
        <v>1886</v>
      </c>
      <c r="I374" s="6" t="s">
        <v>2322</v>
      </c>
      <c r="J374" s="6" t="s">
        <v>2323</v>
      </c>
      <c r="K374" s="30" t="s">
        <v>2324</v>
      </c>
      <c r="L374" s="6" t="s">
        <v>2197</v>
      </c>
      <c r="M374" s="6" t="s">
        <v>2198</v>
      </c>
    </row>
    <row r="375" spans="1:13" ht="32.1" customHeight="1">
      <c r="A375" s="2">
        <f t="shared" si="5"/>
        <v>370</v>
      </c>
      <c r="B375" s="117"/>
      <c r="C375" s="5" t="s">
        <v>2325</v>
      </c>
      <c r="D375" s="47" t="s">
        <v>2326</v>
      </c>
      <c r="E375" s="6" t="s">
        <v>2327</v>
      </c>
      <c r="F375" s="27" t="s">
        <v>2328</v>
      </c>
      <c r="G375" s="6" t="s">
        <v>2329</v>
      </c>
      <c r="H375" s="27" t="s">
        <v>2330</v>
      </c>
      <c r="I375" s="6" t="s">
        <v>2331</v>
      </c>
      <c r="J375" s="6" t="s">
        <v>2332</v>
      </c>
      <c r="K375" s="30" t="s">
        <v>2333</v>
      </c>
      <c r="L375" s="6" t="s">
        <v>2197</v>
      </c>
      <c r="M375" s="6" t="s">
        <v>2198</v>
      </c>
    </row>
    <row r="376" spans="1:13" ht="32.1" customHeight="1">
      <c r="A376" s="2">
        <f t="shared" si="5"/>
        <v>371</v>
      </c>
      <c r="B376" s="117"/>
      <c r="C376" s="5" t="s">
        <v>2334</v>
      </c>
      <c r="D376" s="47" t="s">
        <v>2335</v>
      </c>
      <c r="E376" s="6" t="s">
        <v>2327</v>
      </c>
      <c r="F376" s="27" t="s">
        <v>2328</v>
      </c>
      <c r="G376" s="6" t="s">
        <v>2336</v>
      </c>
      <c r="H376" s="27" t="s">
        <v>2330</v>
      </c>
      <c r="I376" s="6" t="s">
        <v>2337</v>
      </c>
      <c r="J376" s="6" t="s">
        <v>2338</v>
      </c>
      <c r="K376" s="30" t="s">
        <v>2339</v>
      </c>
      <c r="L376" s="6" t="s">
        <v>2197</v>
      </c>
      <c r="M376" s="6" t="s">
        <v>2198</v>
      </c>
    </row>
    <row r="377" spans="1:13" ht="32.1" customHeight="1">
      <c r="A377" s="2">
        <f t="shared" si="5"/>
        <v>372</v>
      </c>
      <c r="B377" s="117"/>
      <c r="C377" s="5" t="s">
        <v>2340</v>
      </c>
      <c r="D377" s="47" t="s">
        <v>2341</v>
      </c>
      <c r="E377" s="6" t="s">
        <v>2327</v>
      </c>
      <c r="F377" s="27" t="s">
        <v>2328</v>
      </c>
      <c r="G377" s="6" t="s">
        <v>2342</v>
      </c>
      <c r="H377" s="27" t="s">
        <v>2330</v>
      </c>
      <c r="I377" s="6" t="s">
        <v>2343</v>
      </c>
      <c r="J377" s="6" t="s">
        <v>2344</v>
      </c>
      <c r="K377" s="30" t="s">
        <v>2345</v>
      </c>
      <c r="L377" s="6" t="s">
        <v>2197</v>
      </c>
      <c r="M377" s="6" t="s">
        <v>2198</v>
      </c>
    </row>
    <row r="378" spans="1:13" ht="32.1" customHeight="1">
      <c r="A378" s="2">
        <f t="shared" si="5"/>
        <v>373</v>
      </c>
      <c r="B378" s="117"/>
      <c r="C378" s="5" t="s">
        <v>2346</v>
      </c>
      <c r="D378" s="47" t="s">
        <v>2347</v>
      </c>
      <c r="E378" s="6" t="s">
        <v>2327</v>
      </c>
      <c r="F378" s="27" t="s">
        <v>2328</v>
      </c>
      <c r="G378" s="6" t="s">
        <v>2348</v>
      </c>
      <c r="H378" s="27" t="s">
        <v>2330</v>
      </c>
      <c r="I378" s="6" t="s">
        <v>2349</v>
      </c>
      <c r="J378" s="6" t="s">
        <v>2350</v>
      </c>
      <c r="K378" s="30" t="s">
        <v>2351</v>
      </c>
      <c r="L378" s="6" t="s">
        <v>2352</v>
      </c>
      <c r="M378" s="6" t="s">
        <v>2353</v>
      </c>
    </row>
    <row r="379" spans="1:13" ht="32.1" customHeight="1">
      <c r="A379" s="2">
        <f t="shared" si="5"/>
        <v>374</v>
      </c>
      <c r="B379" s="117"/>
      <c r="C379" s="5" t="s">
        <v>2354</v>
      </c>
      <c r="D379" s="47" t="s">
        <v>2355</v>
      </c>
      <c r="E379" s="6" t="s">
        <v>2327</v>
      </c>
      <c r="F379" s="27" t="s">
        <v>2328</v>
      </c>
      <c r="G379" s="6" t="s">
        <v>2356</v>
      </c>
      <c r="H379" s="27" t="s">
        <v>2330</v>
      </c>
      <c r="I379" s="6" t="s">
        <v>2357</v>
      </c>
      <c r="J379" s="6" t="s">
        <v>2358</v>
      </c>
      <c r="K379" s="30" t="s">
        <v>2359</v>
      </c>
      <c r="L379" s="6" t="s">
        <v>2352</v>
      </c>
      <c r="M379" s="6" t="s">
        <v>2353</v>
      </c>
    </row>
    <row r="380" spans="1:13" ht="32.1" customHeight="1">
      <c r="A380" s="2">
        <f t="shared" si="5"/>
        <v>375</v>
      </c>
      <c r="B380" s="117"/>
      <c r="C380" s="5" t="s">
        <v>2360</v>
      </c>
      <c r="D380" s="47" t="s">
        <v>2361</v>
      </c>
      <c r="E380" s="6" t="s">
        <v>2327</v>
      </c>
      <c r="F380" s="27" t="s">
        <v>2328</v>
      </c>
      <c r="G380" s="6" t="s">
        <v>2362</v>
      </c>
      <c r="H380" s="27" t="s">
        <v>2330</v>
      </c>
      <c r="I380" s="6" t="s">
        <v>2363</v>
      </c>
      <c r="J380" s="6" t="s">
        <v>2364</v>
      </c>
      <c r="K380" s="30" t="s">
        <v>2365</v>
      </c>
      <c r="L380" s="6" t="s">
        <v>2352</v>
      </c>
      <c r="M380" s="6" t="s">
        <v>2353</v>
      </c>
    </row>
    <row r="381" spans="1:13" ht="32.1" customHeight="1">
      <c r="A381" s="2">
        <f t="shared" si="5"/>
        <v>376</v>
      </c>
      <c r="B381" s="117"/>
      <c r="C381" s="5" t="s">
        <v>2366</v>
      </c>
      <c r="D381" s="47" t="s">
        <v>2367</v>
      </c>
      <c r="E381" s="6" t="s">
        <v>2327</v>
      </c>
      <c r="F381" s="27" t="s">
        <v>2328</v>
      </c>
      <c r="G381" s="6" t="s">
        <v>2368</v>
      </c>
      <c r="H381" s="27" t="s">
        <v>2330</v>
      </c>
      <c r="I381" s="6" t="s">
        <v>2369</v>
      </c>
      <c r="J381" s="6" t="s">
        <v>2370</v>
      </c>
      <c r="K381" s="30" t="s">
        <v>2371</v>
      </c>
      <c r="L381" s="6" t="s">
        <v>2352</v>
      </c>
      <c r="M381" s="6" t="s">
        <v>2353</v>
      </c>
    </row>
    <row r="382" spans="1:13" ht="32.1" customHeight="1">
      <c r="A382" s="2">
        <f t="shared" si="5"/>
        <v>377</v>
      </c>
      <c r="B382" s="117"/>
      <c r="C382" s="5" t="s">
        <v>2372</v>
      </c>
      <c r="D382" s="47" t="s">
        <v>2373</v>
      </c>
      <c r="E382" s="6" t="s">
        <v>2327</v>
      </c>
      <c r="F382" s="27" t="s">
        <v>2328</v>
      </c>
      <c r="G382" s="6" t="s">
        <v>2374</v>
      </c>
      <c r="H382" s="27" t="s">
        <v>2330</v>
      </c>
      <c r="I382" s="6" t="s">
        <v>2375</v>
      </c>
      <c r="J382" s="6" t="s">
        <v>2376</v>
      </c>
      <c r="K382" s="30" t="s">
        <v>2377</v>
      </c>
      <c r="L382" s="6" t="s">
        <v>2352</v>
      </c>
      <c r="M382" s="6" t="s">
        <v>2353</v>
      </c>
    </row>
    <row r="383" spans="1:13" ht="32.1" customHeight="1">
      <c r="A383" s="2">
        <f t="shared" si="5"/>
        <v>378</v>
      </c>
      <c r="B383" s="117"/>
      <c r="C383" s="5" t="s">
        <v>2378</v>
      </c>
      <c r="D383" s="47" t="s">
        <v>2379</v>
      </c>
      <c r="E383" s="6" t="s">
        <v>2327</v>
      </c>
      <c r="F383" s="27" t="s">
        <v>2328</v>
      </c>
      <c r="G383" s="6" t="s">
        <v>2380</v>
      </c>
      <c r="H383" s="27" t="s">
        <v>2330</v>
      </c>
      <c r="I383" s="6" t="s">
        <v>2381</v>
      </c>
      <c r="J383" s="6" t="s">
        <v>2382</v>
      </c>
      <c r="K383" s="30" t="s">
        <v>2383</v>
      </c>
      <c r="L383" s="6" t="s">
        <v>2352</v>
      </c>
      <c r="M383" s="6" t="s">
        <v>2353</v>
      </c>
    </row>
    <row r="384" spans="1:13" ht="32.1" customHeight="1">
      <c r="A384" s="2">
        <f t="shared" si="5"/>
        <v>379</v>
      </c>
      <c r="B384" s="117"/>
      <c r="C384" s="5" t="s">
        <v>2384</v>
      </c>
      <c r="D384" s="47" t="s">
        <v>2385</v>
      </c>
      <c r="E384" s="6" t="s">
        <v>2327</v>
      </c>
      <c r="F384" s="27" t="s">
        <v>2328</v>
      </c>
      <c r="G384" s="6" t="s">
        <v>2386</v>
      </c>
      <c r="H384" s="27" t="s">
        <v>2330</v>
      </c>
      <c r="I384" s="6" t="s">
        <v>2387</v>
      </c>
      <c r="J384" s="6" t="s">
        <v>2388</v>
      </c>
      <c r="K384" s="30" t="s">
        <v>2389</v>
      </c>
      <c r="L384" s="6" t="s">
        <v>2352</v>
      </c>
      <c r="M384" s="6" t="s">
        <v>2353</v>
      </c>
    </row>
    <row r="385" spans="1:13" ht="32.1" customHeight="1">
      <c r="A385" s="2">
        <f t="shared" si="5"/>
        <v>380</v>
      </c>
      <c r="B385" s="117"/>
      <c r="C385" s="5" t="s">
        <v>2390</v>
      </c>
      <c r="D385" s="47" t="s">
        <v>2391</v>
      </c>
      <c r="E385" s="6" t="s">
        <v>2327</v>
      </c>
      <c r="F385" s="27" t="s">
        <v>2328</v>
      </c>
      <c r="G385" s="6" t="s">
        <v>2392</v>
      </c>
      <c r="H385" s="27" t="s">
        <v>2330</v>
      </c>
      <c r="I385" s="6" t="s">
        <v>2393</v>
      </c>
      <c r="J385" s="6" t="s">
        <v>2394</v>
      </c>
      <c r="K385" s="30" t="s">
        <v>2395</v>
      </c>
      <c r="L385" s="6" t="s">
        <v>2352</v>
      </c>
      <c r="M385" s="6" t="s">
        <v>2353</v>
      </c>
    </row>
    <row r="386" spans="1:13" ht="32.1" customHeight="1">
      <c r="A386" s="2">
        <f t="shared" si="5"/>
        <v>381</v>
      </c>
      <c r="B386" s="117"/>
      <c r="C386" s="5" t="s">
        <v>2396</v>
      </c>
      <c r="D386" s="47" t="s">
        <v>2397</v>
      </c>
      <c r="E386" s="6" t="s">
        <v>1121</v>
      </c>
      <c r="F386" s="11" t="s">
        <v>1122</v>
      </c>
      <c r="G386" s="6" t="s">
        <v>2398</v>
      </c>
      <c r="H386" s="6" t="s">
        <v>1124</v>
      </c>
      <c r="I386" s="6" t="s">
        <v>2399</v>
      </c>
      <c r="J386" s="6" t="s">
        <v>2400</v>
      </c>
      <c r="K386" s="30" t="s">
        <v>2401</v>
      </c>
      <c r="L386" s="6" t="s">
        <v>2352</v>
      </c>
      <c r="M386" s="6" t="s">
        <v>2353</v>
      </c>
    </row>
    <row r="387" spans="1:13" ht="32.1" customHeight="1">
      <c r="A387" s="2">
        <f>A386+1</f>
        <v>382</v>
      </c>
      <c r="B387" s="117"/>
      <c r="C387" s="5" t="s">
        <v>2402</v>
      </c>
      <c r="D387" s="47" t="s">
        <v>2403</v>
      </c>
      <c r="E387" s="6" t="s">
        <v>1121</v>
      </c>
      <c r="F387" s="11" t="s">
        <v>1122</v>
      </c>
      <c r="G387" s="6" t="s">
        <v>2404</v>
      </c>
      <c r="H387" s="6" t="s">
        <v>1124</v>
      </c>
      <c r="I387" s="6" t="s">
        <v>2405</v>
      </c>
      <c r="J387" s="6" t="s">
        <v>2406</v>
      </c>
      <c r="K387" s="30" t="s">
        <v>2407</v>
      </c>
      <c r="L387" s="6" t="s">
        <v>2352</v>
      </c>
      <c r="M387" s="6" t="s">
        <v>2353</v>
      </c>
    </row>
    <row r="388" spans="1:13" ht="32.1" customHeight="1">
      <c r="A388" s="2">
        <f t="shared" ref="A388:A451" si="6">A387+1</f>
        <v>383</v>
      </c>
      <c r="B388" s="117"/>
      <c r="C388" s="5" t="s">
        <v>2408</v>
      </c>
      <c r="D388" s="5" t="s">
        <v>2409</v>
      </c>
      <c r="E388" s="6" t="s">
        <v>2410</v>
      </c>
      <c r="F388" s="5" t="s">
        <v>2411</v>
      </c>
      <c r="G388" s="6"/>
      <c r="H388" s="6"/>
      <c r="I388" s="6" t="s">
        <v>2412</v>
      </c>
      <c r="J388" s="6" t="s">
        <v>2413</v>
      </c>
      <c r="K388" s="30" t="s">
        <v>2414</v>
      </c>
      <c r="L388" s="6" t="s">
        <v>2410</v>
      </c>
      <c r="M388" s="6"/>
    </row>
    <row r="389" spans="1:13" ht="32.1" customHeight="1" thickBot="1">
      <c r="A389" s="2">
        <f t="shared" si="6"/>
        <v>384</v>
      </c>
      <c r="B389" s="118"/>
      <c r="C389" s="5" t="s">
        <v>2415</v>
      </c>
      <c r="D389" s="5" t="s">
        <v>2416</v>
      </c>
      <c r="E389" s="6" t="s">
        <v>2410</v>
      </c>
      <c r="F389" s="5" t="s">
        <v>2411</v>
      </c>
      <c r="G389" s="6"/>
      <c r="I389" s="6" t="s">
        <v>2417</v>
      </c>
      <c r="J389" s="6" t="s">
        <v>2418</v>
      </c>
      <c r="K389" s="30" t="s">
        <v>2419</v>
      </c>
      <c r="L389" s="6" t="s">
        <v>2410</v>
      </c>
      <c r="M389" s="6"/>
    </row>
    <row r="390" spans="1:13" ht="32.1" customHeight="1">
      <c r="A390" s="2">
        <f t="shared" si="6"/>
        <v>385</v>
      </c>
      <c r="B390" s="104" t="s">
        <v>2420</v>
      </c>
      <c r="C390" s="5" t="s">
        <v>2421</v>
      </c>
      <c r="D390" s="47" t="s">
        <v>2422</v>
      </c>
      <c r="E390" s="6" t="s">
        <v>2327</v>
      </c>
      <c r="F390" s="27" t="s">
        <v>2328</v>
      </c>
      <c r="G390" s="6" t="s">
        <v>2423</v>
      </c>
      <c r="H390" s="27" t="s">
        <v>2330</v>
      </c>
      <c r="I390" s="6" t="s">
        <v>2424</v>
      </c>
      <c r="J390" s="6" t="s">
        <v>2425</v>
      </c>
      <c r="K390" s="30" t="s">
        <v>2426</v>
      </c>
      <c r="L390" s="6" t="s">
        <v>2352</v>
      </c>
      <c r="M390" s="6" t="s">
        <v>2353</v>
      </c>
    </row>
    <row r="391" spans="1:13" ht="32.1" customHeight="1">
      <c r="A391" s="2">
        <f t="shared" si="6"/>
        <v>386</v>
      </c>
      <c r="B391" s="105"/>
      <c r="C391" s="5" t="s">
        <v>2427</v>
      </c>
      <c r="D391" s="47" t="s">
        <v>2428</v>
      </c>
      <c r="E391" s="6" t="s">
        <v>2327</v>
      </c>
      <c r="F391" s="27" t="s">
        <v>2328</v>
      </c>
      <c r="G391" s="6" t="s">
        <v>2429</v>
      </c>
      <c r="H391" s="27" t="s">
        <v>2330</v>
      </c>
      <c r="I391" s="6" t="s">
        <v>2424</v>
      </c>
      <c r="J391" s="6" t="s">
        <v>2430</v>
      </c>
      <c r="K391" s="30" t="s">
        <v>2431</v>
      </c>
      <c r="L391" s="6" t="s">
        <v>2352</v>
      </c>
      <c r="M391" s="6" t="s">
        <v>2353</v>
      </c>
    </row>
    <row r="392" spans="1:13" ht="32.1" customHeight="1">
      <c r="A392" s="2">
        <f t="shared" si="6"/>
        <v>387</v>
      </c>
      <c r="B392" s="105"/>
      <c r="C392" s="5" t="s">
        <v>2432</v>
      </c>
      <c r="D392" s="47" t="s">
        <v>2433</v>
      </c>
      <c r="E392" s="6" t="s">
        <v>2327</v>
      </c>
      <c r="F392" s="27" t="s">
        <v>2328</v>
      </c>
      <c r="G392" s="6" t="s">
        <v>2434</v>
      </c>
      <c r="H392" s="27" t="s">
        <v>2330</v>
      </c>
      <c r="I392" s="6" t="s">
        <v>2424</v>
      </c>
      <c r="J392" s="6" t="s">
        <v>2435</v>
      </c>
      <c r="K392" s="30" t="s">
        <v>2436</v>
      </c>
      <c r="L392" s="6" t="s">
        <v>2352</v>
      </c>
      <c r="M392" s="6" t="s">
        <v>2353</v>
      </c>
    </row>
    <row r="393" spans="1:13" ht="32.1" customHeight="1">
      <c r="A393" s="2">
        <f t="shared" si="6"/>
        <v>388</v>
      </c>
      <c r="B393" s="105"/>
      <c r="C393" s="5" t="s">
        <v>2437</v>
      </c>
      <c r="D393" s="47" t="s">
        <v>2438</v>
      </c>
      <c r="E393" s="6" t="s">
        <v>2327</v>
      </c>
      <c r="F393" s="27" t="s">
        <v>2328</v>
      </c>
      <c r="G393" s="6" t="s">
        <v>2439</v>
      </c>
      <c r="H393" s="27" t="s">
        <v>2330</v>
      </c>
      <c r="I393" s="6" t="s">
        <v>2424</v>
      </c>
      <c r="J393" s="6" t="s">
        <v>2440</v>
      </c>
      <c r="K393" s="30" t="s">
        <v>2441</v>
      </c>
      <c r="L393" s="6" t="s">
        <v>2352</v>
      </c>
      <c r="M393" s="6" t="s">
        <v>2353</v>
      </c>
    </row>
    <row r="394" spans="1:13" ht="32.1" customHeight="1">
      <c r="A394" s="2">
        <f t="shared" si="6"/>
        <v>389</v>
      </c>
      <c r="B394" s="105"/>
      <c r="C394" s="5" t="s">
        <v>2442</v>
      </c>
      <c r="D394" s="47" t="s">
        <v>2443</v>
      </c>
      <c r="E394" s="6" t="s">
        <v>2327</v>
      </c>
      <c r="F394" s="27" t="s">
        <v>2328</v>
      </c>
      <c r="G394" s="6" t="s">
        <v>2444</v>
      </c>
      <c r="H394" s="27" t="s">
        <v>2330</v>
      </c>
      <c r="I394" s="6" t="s">
        <v>2424</v>
      </c>
      <c r="J394" s="6" t="s">
        <v>2445</v>
      </c>
      <c r="K394" s="30" t="s">
        <v>2446</v>
      </c>
      <c r="L394" s="6" t="s">
        <v>2352</v>
      </c>
      <c r="M394" s="6" t="s">
        <v>2353</v>
      </c>
    </row>
    <row r="395" spans="1:13" ht="32.1" customHeight="1">
      <c r="A395" s="2">
        <f t="shared" si="6"/>
        <v>390</v>
      </c>
      <c r="B395" s="105"/>
      <c r="C395" s="5" t="s">
        <v>2447</v>
      </c>
      <c r="D395" s="47" t="s">
        <v>2448</v>
      </c>
      <c r="E395" s="6" t="s">
        <v>2327</v>
      </c>
      <c r="F395" s="27" t="s">
        <v>2328</v>
      </c>
      <c r="G395" s="6" t="s">
        <v>2449</v>
      </c>
      <c r="H395" s="27" t="s">
        <v>2330</v>
      </c>
      <c r="I395" s="6" t="s">
        <v>2424</v>
      </c>
      <c r="J395" s="6" t="s">
        <v>2450</v>
      </c>
      <c r="K395" s="30" t="s">
        <v>2451</v>
      </c>
      <c r="L395" s="6" t="s">
        <v>2352</v>
      </c>
      <c r="M395" s="6" t="s">
        <v>2353</v>
      </c>
    </row>
    <row r="396" spans="1:13" ht="32.1" customHeight="1">
      <c r="A396" s="2">
        <f t="shared" si="6"/>
        <v>391</v>
      </c>
      <c r="B396" s="105"/>
      <c r="C396" s="5" t="s">
        <v>2452</v>
      </c>
      <c r="D396" s="47" t="s">
        <v>2453</v>
      </c>
      <c r="E396" s="6" t="s">
        <v>2327</v>
      </c>
      <c r="F396" s="27" t="s">
        <v>2328</v>
      </c>
      <c r="G396" s="6" t="s">
        <v>2454</v>
      </c>
      <c r="H396" s="27" t="s">
        <v>2330</v>
      </c>
      <c r="I396" s="6" t="s">
        <v>2424</v>
      </c>
      <c r="J396" s="6" t="s">
        <v>2455</v>
      </c>
      <c r="K396" s="30" t="s">
        <v>2456</v>
      </c>
      <c r="L396" s="6" t="s">
        <v>2352</v>
      </c>
      <c r="M396" s="6" t="s">
        <v>2353</v>
      </c>
    </row>
    <row r="397" spans="1:13" ht="32.1" customHeight="1">
      <c r="A397" s="2">
        <f t="shared" si="6"/>
        <v>392</v>
      </c>
      <c r="B397" s="105"/>
      <c r="C397" s="5" t="s">
        <v>2457</v>
      </c>
      <c r="D397" s="47" t="s">
        <v>2458</v>
      </c>
      <c r="E397" s="6" t="s">
        <v>2327</v>
      </c>
      <c r="F397" s="27" t="s">
        <v>2328</v>
      </c>
      <c r="G397" s="6" t="s">
        <v>2459</v>
      </c>
      <c r="H397" s="27" t="s">
        <v>2330</v>
      </c>
      <c r="I397" s="6" t="s">
        <v>2424</v>
      </c>
      <c r="J397" s="6" t="s">
        <v>2460</v>
      </c>
      <c r="K397" s="30" t="s">
        <v>2461</v>
      </c>
      <c r="L397" s="6" t="s">
        <v>2352</v>
      </c>
      <c r="M397" s="6" t="s">
        <v>2353</v>
      </c>
    </row>
    <row r="398" spans="1:13" ht="32.1" customHeight="1">
      <c r="A398" s="2">
        <f t="shared" si="6"/>
        <v>393</v>
      </c>
      <c r="B398" s="105"/>
      <c r="C398" s="5" t="s">
        <v>2462</v>
      </c>
      <c r="D398" s="47" t="s">
        <v>2463</v>
      </c>
      <c r="E398" s="6" t="s">
        <v>2327</v>
      </c>
      <c r="F398" s="27" t="s">
        <v>2328</v>
      </c>
      <c r="G398" s="6" t="s">
        <v>2464</v>
      </c>
      <c r="H398" s="27" t="s">
        <v>2330</v>
      </c>
      <c r="I398" s="6" t="s">
        <v>2424</v>
      </c>
      <c r="J398" s="6" t="s">
        <v>2465</v>
      </c>
      <c r="K398" s="30" t="s">
        <v>2466</v>
      </c>
      <c r="L398" s="6" t="s">
        <v>2352</v>
      </c>
      <c r="M398" s="6" t="s">
        <v>2353</v>
      </c>
    </row>
    <row r="399" spans="1:13" ht="32.1" customHeight="1">
      <c r="A399" s="2">
        <f t="shared" si="6"/>
        <v>394</v>
      </c>
      <c r="B399" s="105"/>
      <c r="C399" s="5" t="s">
        <v>2467</v>
      </c>
      <c r="D399" s="47" t="s">
        <v>2468</v>
      </c>
      <c r="E399" s="6" t="s">
        <v>2327</v>
      </c>
      <c r="F399" s="27" t="s">
        <v>2328</v>
      </c>
      <c r="G399" s="6" t="s">
        <v>2469</v>
      </c>
      <c r="H399" s="27" t="s">
        <v>2330</v>
      </c>
      <c r="I399" s="6" t="s">
        <v>2470</v>
      </c>
      <c r="J399" s="6" t="s">
        <v>2471</v>
      </c>
      <c r="K399" s="30" t="s">
        <v>2472</v>
      </c>
      <c r="L399" s="6" t="s">
        <v>2352</v>
      </c>
      <c r="M399" s="6" t="s">
        <v>2353</v>
      </c>
    </row>
    <row r="400" spans="1:13" ht="32.1" customHeight="1">
      <c r="A400" s="2">
        <f t="shared" si="6"/>
        <v>395</v>
      </c>
      <c r="B400" s="105"/>
      <c r="C400" s="5" t="s">
        <v>2473</v>
      </c>
      <c r="D400" s="47" t="s">
        <v>2474</v>
      </c>
      <c r="E400" s="6" t="s">
        <v>2327</v>
      </c>
      <c r="F400" s="27" t="s">
        <v>2328</v>
      </c>
      <c r="G400" s="6" t="s">
        <v>2475</v>
      </c>
      <c r="H400" s="27" t="s">
        <v>2330</v>
      </c>
      <c r="I400" s="6" t="s">
        <v>2476</v>
      </c>
      <c r="J400" s="6" t="s">
        <v>2477</v>
      </c>
      <c r="K400" s="30" t="s">
        <v>2478</v>
      </c>
      <c r="L400" s="6" t="s">
        <v>2352</v>
      </c>
      <c r="M400" s="6" t="s">
        <v>2353</v>
      </c>
    </row>
    <row r="401" spans="1:13" ht="32.1" customHeight="1">
      <c r="A401" s="2">
        <f t="shared" si="6"/>
        <v>396</v>
      </c>
      <c r="B401" s="105"/>
      <c r="C401" s="5" t="s">
        <v>2479</v>
      </c>
      <c r="D401" s="47" t="s">
        <v>2480</v>
      </c>
      <c r="E401" s="6" t="s">
        <v>2327</v>
      </c>
      <c r="F401" s="27" t="s">
        <v>2328</v>
      </c>
      <c r="G401" s="6" t="s">
        <v>2481</v>
      </c>
      <c r="H401" s="27" t="s">
        <v>2330</v>
      </c>
      <c r="I401" s="6" t="s">
        <v>2482</v>
      </c>
      <c r="J401" s="6" t="s">
        <v>2483</v>
      </c>
      <c r="K401" s="30" t="s">
        <v>2484</v>
      </c>
      <c r="L401" s="6" t="s">
        <v>2352</v>
      </c>
      <c r="M401" s="6" t="s">
        <v>2353</v>
      </c>
    </row>
    <row r="402" spans="1:13" ht="32.1" customHeight="1">
      <c r="A402" s="2">
        <f t="shared" si="6"/>
        <v>397</v>
      </c>
      <c r="B402" s="105"/>
      <c r="C402" s="5" t="s">
        <v>2485</v>
      </c>
      <c r="D402" s="47" t="s">
        <v>2486</v>
      </c>
      <c r="E402" s="6" t="s">
        <v>2327</v>
      </c>
      <c r="F402" s="27" t="s">
        <v>2328</v>
      </c>
      <c r="G402" s="6" t="s">
        <v>2487</v>
      </c>
      <c r="H402" s="27" t="s">
        <v>2330</v>
      </c>
      <c r="I402" s="6" t="s">
        <v>2488</v>
      </c>
      <c r="J402" s="6" t="s">
        <v>2489</v>
      </c>
      <c r="K402" s="30" t="s">
        <v>2490</v>
      </c>
      <c r="L402" s="6" t="s">
        <v>2352</v>
      </c>
      <c r="M402" s="6" t="s">
        <v>2353</v>
      </c>
    </row>
    <row r="403" spans="1:13" ht="32.1" customHeight="1">
      <c r="A403" s="2">
        <f t="shared" si="6"/>
        <v>398</v>
      </c>
      <c r="B403" s="105"/>
      <c r="C403" s="5" t="s">
        <v>2491</v>
      </c>
      <c r="D403" s="47" t="s">
        <v>2492</v>
      </c>
      <c r="E403" s="6" t="s">
        <v>2493</v>
      </c>
      <c r="F403" s="27" t="s">
        <v>2494</v>
      </c>
      <c r="G403" s="6" t="s">
        <v>2495</v>
      </c>
      <c r="H403" s="27" t="s">
        <v>2330</v>
      </c>
      <c r="I403" s="6" t="s">
        <v>2496</v>
      </c>
      <c r="J403" s="6" t="s">
        <v>2497</v>
      </c>
      <c r="K403" s="30" t="s">
        <v>2498</v>
      </c>
      <c r="L403" s="6" t="s">
        <v>2499</v>
      </c>
      <c r="M403" s="6" t="s">
        <v>2500</v>
      </c>
    </row>
    <row r="404" spans="1:13" ht="32.1" customHeight="1">
      <c r="A404" s="2">
        <f t="shared" si="6"/>
        <v>399</v>
      </c>
      <c r="B404" s="105"/>
      <c r="C404" s="5" t="s">
        <v>2501</v>
      </c>
      <c r="D404" s="47" t="s">
        <v>2502</v>
      </c>
      <c r="E404" s="6" t="s">
        <v>2493</v>
      </c>
      <c r="F404" s="27" t="s">
        <v>2494</v>
      </c>
      <c r="G404" s="6" t="s">
        <v>2503</v>
      </c>
      <c r="H404" s="27" t="s">
        <v>2330</v>
      </c>
      <c r="I404" s="6" t="s">
        <v>2504</v>
      </c>
      <c r="J404" s="6" t="s">
        <v>2505</v>
      </c>
      <c r="K404" s="30" t="s">
        <v>2506</v>
      </c>
      <c r="L404" s="6" t="s">
        <v>2499</v>
      </c>
      <c r="M404" s="6" t="s">
        <v>2500</v>
      </c>
    </row>
    <row r="405" spans="1:13" ht="32.1" customHeight="1">
      <c r="A405" s="2">
        <f t="shared" si="6"/>
        <v>400</v>
      </c>
      <c r="B405" s="105"/>
      <c r="C405" s="5" t="s">
        <v>2507</v>
      </c>
      <c r="D405" s="47" t="s">
        <v>2508</v>
      </c>
      <c r="E405" s="6" t="s">
        <v>2493</v>
      </c>
      <c r="F405" s="27" t="s">
        <v>2494</v>
      </c>
      <c r="G405" s="6" t="s">
        <v>2509</v>
      </c>
      <c r="H405" s="27" t="s">
        <v>2330</v>
      </c>
      <c r="I405" s="6" t="s">
        <v>2510</v>
      </c>
      <c r="J405" s="6" t="s">
        <v>2511</v>
      </c>
      <c r="K405" s="30" t="s">
        <v>2512</v>
      </c>
      <c r="L405" s="6" t="s">
        <v>2499</v>
      </c>
      <c r="M405" s="6" t="s">
        <v>2500</v>
      </c>
    </row>
    <row r="406" spans="1:13" ht="32.1" customHeight="1" thickBot="1">
      <c r="A406" s="2">
        <f t="shared" si="6"/>
        <v>401</v>
      </c>
      <c r="B406" s="106"/>
      <c r="C406" s="5" t="s">
        <v>2513</v>
      </c>
      <c r="D406" s="47" t="s">
        <v>2514</v>
      </c>
      <c r="E406" s="6" t="s">
        <v>2493</v>
      </c>
      <c r="F406" s="27" t="s">
        <v>2494</v>
      </c>
      <c r="G406" s="6" t="s">
        <v>2515</v>
      </c>
      <c r="H406" s="27" t="s">
        <v>2330</v>
      </c>
      <c r="I406" s="6" t="s">
        <v>2516</v>
      </c>
      <c r="J406" s="6" t="s">
        <v>2517</v>
      </c>
      <c r="K406" s="30" t="s">
        <v>2518</v>
      </c>
      <c r="L406" s="6" t="s">
        <v>2499</v>
      </c>
      <c r="M406" s="6" t="s">
        <v>2500</v>
      </c>
    </row>
    <row r="407" spans="1:13" ht="32.1" customHeight="1">
      <c r="A407" s="2">
        <f t="shared" si="6"/>
        <v>402</v>
      </c>
      <c r="B407" s="104" t="s">
        <v>2519</v>
      </c>
      <c r="C407" s="5" t="s">
        <v>2520</v>
      </c>
      <c r="D407" s="47" t="s">
        <v>2521</v>
      </c>
      <c r="E407" s="6" t="s">
        <v>2493</v>
      </c>
      <c r="F407" s="27" t="s">
        <v>2494</v>
      </c>
      <c r="G407" s="6" t="s">
        <v>2522</v>
      </c>
      <c r="H407" s="27" t="s">
        <v>2330</v>
      </c>
      <c r="I407" s="6" t="s">
        <v>2523</v>
      </c>
      <c r="J407" s="6" t="s">
        <v>2524</v>
      </c>
      <c r="K407" s="30" t="s">
        <v>2525</v>
      </c>
      <c r="L407" s="6" t="s">
        <v>2499</v>
      </c>
      <c r="M407" s="6" t="s">
        <v>2500</v>
      </c>
    </row>
    <row r="408" spans="1:13" ht="32.1" customHeight="1">
      <c r="A408" s="2">
        <f t="shared" si="6"/>
        <v>403</v>
      </c>
      <c r="B408" s="105"/>
      <c r="C408" s="5" t="s">
        <v>2526</v>
      </c>
      <c r="D408" s="47" t="s">
        <v>2527</v>
      </c>
      <c r="E408" s="6" t="s">
        <v>2493</v>
      </c>
      <c r="F408" s="27" t="s">
        <v>2494</v>
      </c>
      <c r="G408" s="6" t="s">
        <v>2528</v>
      </c>
      <c r="H408" s="27" t="s">
        <v>2330</v>
      </c>
      <c r="I408" s="6" t="s">
        <v>2529</v>
      </c>
      <c r="J408" s="6" t="s">
        <v>2530</v>
      </c>
      <c r="K408" s="30" t="s">
        <v>2531</v>
      </c>
      <c r="L408" s="6" t="s">
        <v>2499</v>
      </c>
      <c r="M408" s="6" t="s">
        <v>2500</v>
      </c>
    </row>
    <row r="409" spans="1:13" ht="32.1" customHeight="1">
      <c r="A409" s="2">
        <f t="shared" si="6"/>
        <v>404</v>
      </c>
      <c r="B409" s="105"/>
      <c r="C409" s="5" t="s">
        <v>2532</v>
      </c>
      <c r="D409" s="47" t="s">
        <v>2533</v>
      </c>
      <c r="E409" s="6" t="s">
        <v>2493</v>
      </c>
      <c r="F409" s="27" t="s">
        <v>2494</v>
      </c>
      <c r="G409" s="6" t="s">
        <v>2534</v>
      </c>
      <c r="H409" s="27" t="s">
        <v>2330</v>
      </c>
      <c r="I409" s="6" t="s">
        <v>2535</v>
      </c>
      <c r="J409" s="6" t="s">
        <v>2536</v>
      </c>
      <c r="K409" s="30" t="s">
        <v>2537</v>
      </c>
      <c r="L409" s="6" t="s">
        <v>2499</v>
      </c>
      <c r="M409" s="6" t="s">
        <v>2500</v>
      </c>
    </row>
    <row r="410" spans="1:13" ht="32.1" customHeight="1">
      <c r="A410" s="2">
        <f t="shared" si="6"/>
        <v>405</v>
      </c>
      <c r="B410" s="105"/>
      <c r="C410" s="5" t="s">
        <v>2538</v>
      </c>
      <c r="D410" s="47" t="s">
        <v>2539</v>
      </c>
      <c r="E410" s="6" t="s">
        <v>2493</v>
      </c>
      <c r="F410" s="27" t="s">
        <v>2494</v>
      </c>
      <c r="G410" s="6" t="s">
        <v>2540</v>
      </c>
      <c r="H410" s="27" t="s">
        <v>2330</v>
      </c>
      <c r="I410" s="6" t="s">
        <v>2541</v>
      </c>
      <c r="J410" s="6" t="s">
        <v>2542</v>
      </c>
      <c r="K410" s="30" t="s">
        <v>2543</v>
      </c>
      <c r="L410" s="6" t="s">
        <v>2499</v>
      </c>
      <c r="M410" s="6" t="s">
        <v>2500</v>
      </c>
    </row>
    <row r="411" spans="1:13" ht="32.1" customHeight="1">
      <c r="A411" s="2">
        <f t="shared" si="6"/>
        <v>406</v>
      </c>
      <c r="B411" s="105"/>
      <c r="C411" s="5" t="s">
        <v>2544</v>
      </c>
      <c r="D411" s="47" t="s">
        <v>2545</v>
      </c>
      <c r="E411" s="6" t="s">
        <v>2493</v>
      </c>
      <c r="F411" s="27" t="s">
        <v>2494</v>
      </c>
      <c r="G411" s="6" t="s">
        <v>2546</v>
      </c>
      <c r="H411" s="27" t="s">
        <v>2330</v>
      </c>
      <c r="I411" s="6" t="s">
        <v>2547</v>
      </c>
      <c r="J411" s="6" t="s">
        <v>2548</v>
      </c>
      <c r="K411" s="30" t="s">
        <v>2549</v>
      </c>
      <c r="L411" s="6" t="s">
        <v>2499</v>
      </c>
      <c r="M411" s="6" t="s">
        <v>2500</v>
      </c>
    </row>
    <row r="412" spans="1:13" ht="32.1" customHeight="1">
      <c r="A412" s="2">
        <f t="shared" si="6"/>
        <v>407</v>
      </c>
      <c r="B412" s="105"/>
      <c r="C412" s="5" t="s">
        <v>2550</v>
      </c>
      <c r="D412" s="47" t="s">
        <v>2551</v>
      </c>
      <c r="E412" s="6" t="s">
        <v>2493</v>
      </c>
      <c r="F412" s="27" t="s">
        <v>2494</v>
      </c>
      <c r="G412" s="6" t="s">
        <v>2552</v>
      </c>
      <c r="H412" s="27" t="s">
        <v>2330</v>
      </c>
      <c r="I412" s="6" t="s">
        <v>2553</v>
      </c>
      <c r="J412" s="6" t="s">
        <v>2554</v>
      </c>
      <c r="K412" s="30" t="s">
        <v>2555</v>
      </c>
      <c r="L412" s="6" t="s">
        <v>2499</v>
      </c>
      <c r="M412" s="6" t="s">
        <v>2500</v>
      </c>
    </row>
    <row r="413" spans="1:13" ht="32.1" customHeight="1">
      <c r="A413" s="2">
        <f t="shared" si="6"/>
        <v>408</v>
      </c>
      <c r="B413" s="105"/>
      <c r="C413" s="5" t="s">
        <v>2556</v>
      </c>
      <c r="D413" s="47" t="s">
        <v>2557</v>
      </c>
      <c r="E413" s="6" t="s">
        <v>2493</v>
      </c>
      <c r="F413" s="27" t="s">
        <v>2494</v>
      </c>
      <c r="G413" s="6" t="s">
        <v>2558</v>
      </c>
      <c r="H413" s="27" t="s">
        <v>2330</v>
      </c>
      <c r="I413" s="6" t="s">
        <v>2559</v>
      </c>
      <c r="J413" s="6" t="s">
        <v>2560</v>
      </c>
      <c r="K413" s="30" t="s">
        <v>2561</v>
      </c>
      <c r="L413" s="6" t="s">
        <v>2499</v>
      </c>
      <c r="M413" s="6" t="s">
        <v>2500</v>
      </c>
    </row>
    <row r="414" spans="1:13" ht="32.1" customHeight="1">
      <c r="A414" s="2">
        <f t="shared" si="6"/>
        <v>409</v>
      </c>
      <c r="B414" s="105"/>
      <c r="C414" s="5" t="s">
        <v>2562</v>
      </c>
      <c r="D414" s="47" t="s">
        <v>2563</v>
      </c>
      <c r="E414" s="6" t="s">
        <v>2493</v>
      </c>
      <c r="F414" s="27" t="s">
        <v>2494</v>
      </c>
      <c r="G414" s="6" t="s">
        <v>2564</v>
      </c>
      <c r="H414" s="27" t="s">
        <v>2330</v>
      </c>
      <c r="I414" s="6" t="s">
        <v>2565</v>
      </c>
      <c r="J414" s="6" t="s">
        <v>2566</v>
      </c>
      <c r="K414" s="30" t="s">
        <v>2567</v>
      </c>
      <c r="L414" s="6" t="s">
        <v>2499</v>
      </c>
      <c r="M414" s="6" t="s">
        <v>2500</v>
      </c>
    </row>
    <row r="415" spans="1:13" ht="32.1" customHeight="1">
      <c r="A415" s="2">
        <f t="shared" si="6"/>
        <v>410</v>
      </c>
      <c r="B415" s="105"/>
      <c r="C415" s="5" t="s">
        <v>2568</v>
      </c>
      <c r="D415" s="47" t="s">
        <v>2569</v>
      </c>
      <c r="E415" s="6" t="s">
        <v>2493</v>
      </c>
      <c r="F415" s="27" t="s">
        <v>2494</v>
      </c>
      <c r="G415" s="6" t="s">
        <v>2570</v>
      </c>
      <c r="H415" s="27" t="s">
        <v>2330</v>
      </c>
      <c r="I415" s="6" t="s">
        <v>2571</v>
      </c>
      <c r="J415" s="6" t="s">
        <v>2572</v>
      </c>
      <c r="K415" s="30" t="s">
        <v>2573</v>
      </c>
      <c r="L415" s="6" t="s">
        <v>2499</v>
      </c>
      <c r="M415" s="6" t="s">
        <v>2500</v>
      </c>
    </row>
    <row r="416" spans="1:13" ht="32.1" customHeight="1">
      <c r="A416" s="2">
        <f t="shared" si="6"/>
        <v>411</v>
      </c>
      <c r="B416" s="105"/>
      <c r="C416" s="5" t="s">
        <v>2574</v>
      </c>
      <c r="D416" s="47" t="s">
        <v>2575</v>
      </c>
      <c r="E416" s="6" t="s">
        <v>2493</v>
      </c>
      <c r="F416" s="27" t="s">
        <v>2494</v>
      </c>
      <c r="G416" s="6" t="s">
        <v>2576</v>
      </c>
      <c r="H416" s="27" t="s">
        <v>2330</v>
      </c>
      <c r="I416" s="6" t="s">
        <v>2577</v>
      </c>
      <c r="J416" s="6" t="s">
        <v>2578</v>
      </c>
      <c r="K416" s="30" t="s">
        <v>2579</v>
      </c>
      <c r="L416" s="6" t="s">
        <v>2499</v>
      </c>
      <c r="M416" s="6" t="s">
        <v>2500</v>
      </c>
    </row>
    <row r="417" spans="1:13" ht="32.1" customHeight="1">
      <c r="A417" s="2">
        <f t="shared" si="6"/>
        <v>412</v>
      </c>
      <c r="B417" s="105"/>
      <c r="C417" s="5" t="s">
        <v>2580</v>
      </c>
      <c r="D417" s="47" t="s">
        <v>2581</v>
      </c>
      <c r="E417" s="6" t="s">
        <v>2493</v>
      </c>
      <c r="F417" s="27" t="s">
        <v>2494</v>
      </c>
      <c r="G417" s="6" t="s">
        <v>2582</v>
      </c>
      <c r="H417" s="27" t="s">
        <v>2330</v>
      </c>
      <c r="I417" s="6" t="s">
        <v>2583</v>
      </c>
      <c r="J417" s="6" t="s">
        <v>2584</v>
      </c>
      <c r="K417" s="30" t="s">
        <v>2585</v>
      </c>
      <c r="L417" s="6" t="s">
        <v>2499</v>
      </c>
      <c r="M417" s="6" t="s">
        <v>2500</v>
      </c>
    </row>
    <row r="418" spans="1:13" ht="32.1" customHeight="1">
      <c r="A418" s="2">
        <f t="shared" si="6"/>
        <v>413</v>
      </c>
      <c r="B418" s="105"/>
      <c r="C418" s="5" t="s">
        <v>2586</v>
      </c>
      <c r="D418" s="47" t="s">
        <v>2587</v>
      </c>
      <c r="E418" s="6" t="s">
        <v>2493</v>
      </c>
      <c r="F418" s="27" t="s">
        <v>2494</v>
      </c>
      <c r="G418" s="6" t="s">
        <v>2588</v>
      </c>
      <c r="H418" s="27" t="s">
        <v>2330</v>
      </c>
      <c r="I418" s="6" t="s">
        <v>2589</v>
      </c>
      <c r="J418" s="6" t="s">
        <v>2590</v>
      </c>
      <c r="K418" s="30" t="s">
        <v>2591</v>
      </c>
      <c r="L418" s="6" t="s">
        <v>2499</v>
      </c>
      <c r="M418" s="6" t="s">
        <v>2500</v>
      </c>
    </row>
    <row r="419" spans="1:13" ht="32.1" customHeight="1">
      <c r="A419" s="2">
        <f t="shared" si="6"/>
        <v>414</v>
      </c>
      <c r="B419" s="105"/>
      <c r="C419" s="5" t="s">
        <v>2592</v>
      </c>
      <c r="D419" s="47" t="s">
        <v>2593</v>
      </c>
      <c r="E419" s="6" t="s">
        <v>2493</v>
      </c>
      <c r="F419" s="27" t="s">
        <v>2494</v>
      </c>
      <c r="G419" s="6" t="s">
        <v>2594</v>
      </c>
      <c r="H419" s="27" t="s">
        <v>2330</v>
      </c>
      <c r="I419" s="6" t="s">
        <v>2595</v>
      </c>
      <c r="J419" s="6" t="s">
        <v>2596</v>
      </c>
      <c r="K419" s="30" t="s">
        <v>2597</v>
      </c>
      <c r="L419" s="6" t="s">
        <v>2499</v>
      </c>
      <c r="M419" s="6" t="s">
        <v>2500</v>
      </c>
    </row>
    <row r="420" spans="1:13" ht="32.1" customHeight="1">
      <c r="A420" s="2">
        <f t="shared" si="6"/>
        <v>415</v>
      </c>
      <c r="B420" s="105"/>
      <c r="C420" s="5" t="s">
        <v>2598</v>
      </c>
      <c r="D420" s="47" t="s">
        <v>2599</v>
      </c>
      <c r="E420" s="6" t="s">
        <v>2493</v>
      </c>
      <c r="F420" s="27" t="s">
        <v>2494</v>
      </c>
      <c r="G420" s="6" t="s">
        <v>2600</v>
      </c>
      <c r="H420" s="27" t="s">
        <v>2330</v>
      </c>
      <c r="I420" s="6" t="s">
        <v>2601</v>
      </c>
      <c r="J420" s="6" t="s">
        <v>2602</v>
      </c>
      <c r="K420" s="30" t="s">
        <v>2603</v>
      </c>
      <c r="L420" s="6" t="s">
        <v>2499</v>
      </c>
      <c r="M420" s="6" t="s">
        <v>2500</v>
      </c>
    </row>
    <row r="421" spans="1:13" ht="32.1" customHeight="1">
      <c r="A421" s="2">
        <f t="shared" si="6"/>
        <v>416</v>
      </c>
      <c r="B421" s="105"/>
      <c r="C421" s="5" t="s">
        <v>2604</v>
      </c>
      <c r="D421" s="47" t="s">
        <v>2605</v>
      </c>
      <c r="E421" s="6" t="s">
        <v>2493</v>
      </c>
      <c r="F421" s="27" t="s">
        <v>2494</v>
      </c>
      <c r="G421" s="6" t="s">
        <v>2606</v>
      </c>
      <c r="H421" s="27" t="s">
        <v>2330</v>
      </c>
      <c r="I421" s="6" t="s">
        <v>2607</v>
      </c>
      <c r="J421" s="6" t="s">
        <v>2608</v>
      </c>
      <c r="K421" s="30" t="s">
        <v>2609</v>
      </c>
      <c r="L421" s="6" t="s">
        <v>2499</v>
      </c>
      <c r="M421" s="6" t="s">
        <v>2500</v>
      </c>
    </row>
    <row r="422" spans="1:13" ht="32.1" customHeight="1">
      <c r="A422" s="2">
        <f t="shared" si="6"/>
        <v>417</v>
      </c>
      <c r="B422" s="105"/>
      <c r="C422" s="5" t="s">
        <v>2610</v>
      </c>
      <c r="D422" s="47" t="s">
        <v>2611</v>
      </c>
      <c r="E422" s="6" t="s">
        <v>2493</v>
      </c>
      <c r="F422" s="27" t="s">
        <v>2494</v>
      </c>
      <c r="G422" s="6" t="s">
        <v>2612</v>
      </c>
      <c r="H422" s="27" t="s">
        <v>2330</v>
      </c>
      <c r="I422" s="6" t="s">
        <v>2613</v>
      </c>
      <c r="J422" s="6" t="s">
        <v>2614</v>
      </c>
      <c r="K422" s="30" t="s">
        <v>2615</v>
      </c>
      <c r="L422" s="6" t="s">
        <v>2499</v>
      </c>
      <c r="M422" s="6" t="s">
        <v>2500</v>
      </c>
    </row>
    <row r="423" spans="1:13" ht="32.1" customHeight="1">
      <c r="A423" s="2">
        <f t="shared" si="6"/>
        <v>418</v>
      </c>
      <c r="B423" s="105"/>
      <c r="C423" s="5" t="s">
        <v>2616</v>
      </c>
      <c r="D423" s="47" t="s">
        <v>2617</v>
      </c>
      <c r="E423" s="6" t="s">
        <v>2493</v>
      </c>
      <c r="F423" s="27" t="s">
        <v>2494</v>
      </c>
      <c r="G423" s="6" t="s">
        <v>2618</v>
      </c>
      <c r="H423" s="27" t="s">
        <v>2330</v>
      </c>
      <c r="I423" s="6" t="s">
        <v>2619</v>
      </c>
      <c r="J423" s="6" t="s">
        <v>2620</v>
      </c>
      <c r="K423" s="30" t="s">
        <v>2621</v>
      </c>
      <c r="L423" s="6" t="s">
        <v>2499</v>
      </c>
      <c r="M423" s="6" t="s">
        <v>2500</v>
      </c>
    </row>
    <row r="424" spans="1:13" ht="32.1" customHeight="1">
      <c r="A424" s="2">
        <f t="shared" si="6"/>
        <v>419</v>
      </c>
      <c r="B424" s="105"/>
      <c r="C424" s="5" t="s">
        <v>2622</v>
      </c>
      <c r="D424" s="47" t="s">
        <v>2623</v>
      </c>
      <c r="E424" s="6" t="s">
        <v>2493</v>
      </c>
      <c r="F424" s="27" t="s">
        <v>2494</v>
      </c>
      <c r="G424" s="6" t="s">
        <v>2624</v>
      </c>
      <c r="H424" s="27" t="s">
        <v>2330</v>
      </c>
      <c r="I424" s="6" t="s">
        <v>2625</v>
      </c>
      <c r="J424" s="6" t="s">
        <v>2626</v>
      </c>
      <c r="K424" s="30" t="s">
        <v>2627</v>
      </c>
      <c r="L424" s="6" t="s">
        <v>2499</v>
      </c>
      <c r="M424" s="6" t="s">
        <v>2500</v>
      </c>
    </row>
    <row r="425" spans="1:13" ht="32.1" customHeight="1">
      <c r="A425" s="2">
        <f t="shared" si="6"/>
        <v>420</v>
      </c>
      <c r="B425" s="105"/>
      <c r="C425" s="5" t="s">
        <v>2628</v>
      </c>
      <c r="D425" s="47" t="s">
        <v>2629</v>
      </c>
      <c r="E425" s="6" t="s">
        <v>2493</v>
      </c>
      <c r="F425" s="27" t="s">
        <v>2494</v>
      </c>
      <c r="G425" s="6" t="s">
        <v>2630</v>
      </c>
      <c r="H425" s="27" t="s">
        <v>2330</v>
      </c>
      <c r="I425" s="6" t="s">
        <v>2631</v>
      </c>
      <c r="J425" s="6" t="s">
        <v>2632</v>
      </c>
      <c r="K425" s="30" t="s">
        <v>2633</v>
      </c>
      <c r="L425" s="6" t="s">
        <v>2499</v>
      </c>
      <c r="M425" s="6" t="s">
        <v>2500</v>
      </c>
    </row>
    <row r="426" spans="1:13" ht="32.1" customHeight="1">
      <c r="A426" s="2">
        <f t="shared" si="6"/>
        <v>421</v>
      </c>
      <c r="B426" s="105"/>
      <c r="C426" s="5" t="s">
        <v>2634</v>
      </c>
      <c r="D426" s="47" t="s">
        <v>2635</v>
      </c>
      <c r="E426" s="6" t="s">
        <v>2493</v>
      </c>
      <c r="F426" s="27" t="s">
        <v>2494</v>
      </c>
      <c r="G426" s="6" t="s">
        <v>2636</v>
      </c>
      <c r="H426" s="27" t="s">
        <v>2330</v>
      </c>
      <c r="I426" s="6" t="s">
        <v>2637</v>
      </c>
      <c r="J426" s="6" t="s">
        <v>2638</v>
      </c>
      <c r="K426" s="30" t="s">
        <v>2639</v>
      </c>
      <c r="L426" s="6" t="s">
        <v>2499</v>
      </c>
      <c r="M426" s="6" t="s">
        <v>2500</v>
      </c>
    </row>
    <row r="427" spans="1:13" ht="32.1" customHeight="1">
      <c r="A427" s="2">
        <f t="shared" si="6"/>
        <v>422</v>
      </c>
      <c r="B427" s="105"/>
      <c r="C427" s="5" t="s">
        <v>2640</v>
      </c>
      <c r="D427" s="47" t="s">
        <v>2641</v>
      </c>
      <c r="E427" s="6" t="s">
        <v>2642</v>
      </c>
      <c r="F427" s="27" t="s">
        <v>2643</v>
      </c>
      <c r="G427" s="6" t="s">
        <v>2644</v>
      </c>
      <c r="H427" s="27" t="s">
        <v>2330</v>
      </c>
      <c r="I427" s="6" t="s">
        <v>2645</v>
      </c>
      <c r="J427" s="6" t="s">
        <v>2646</v>
      </c>
      <c r="K427" s="30" t="s">
        <v>2647</v>
      </c>
      <c r="L427" s="6" t="s">
        <v>2648</v>
      </c>
      <c r="M427" s="6" t="s">
        <v>2649</v>
      </c>
    </row>
    <row r="428" spans="1:13" ht="32.1" customHeight="1">
      <c r="A428" s="2">
        <f t="shared" si="6"/>
        <v>423</v>
      </c>
      <c r="B428" s="105"/>
      <c r="C428" s="5" t="s">
        <v>2650</v>
      </c>
      <c r="D428" s="47" t="s">
        <v>2651</v>
      </c>
      <c r="E428" s="6" t="s">
        <v>2642</v>
      </c>
      <c r="F428" s="27" t="s">
        <v>2643</v>
      </c>
      <c r="G428" s="6" t="s">
        <v>2652</v>
      </c>
      <c r="H428" s="27" t="s">
        <v>2330</v>
      </c>
      <c r="I428" s="6" t="s">
        <v>2653</v>
      </c>
      <c r="J428" s="6" t="s">
        <v>2654</v>
      </c>
      <c r="K428" s="30" t="s">
        <v>2655</v>
      </c>
      <c r="L428" s="6" t="s">
        <v>2648</v>
      </c>
      <c r="M428" s="6" t="s">
        <v>2649</v>
      </c>
    </row>
    <row r="429" spans="1:13" ht="32.1" customHeight="1">
      <c r="A429" s="2">
        <f t="shared" si="6"/>
        <v>424</v>
      </c>
      <c r="B429" s="105"/>
      <c r="C429" s="5" t="s">
        <v>2656</v>
      </c>
      <c r="D429" s="47" t="s">
        <v>2657</v>
      </c>
      <c r="E429" s="6" t="s">
        <v>2642</v>
      </c>
      <c r="F429" s="27" t="s">
        <v>2643</v>
      </c>
      <c r="G429" s="6" t="s">
        <v>2658</v>
      </c>
      <c r="H429" s="27" t="s">
        <v>2330</v>
      </c>
      <c r="I429" s="6" t="s">
        <v>2659</v>
      </c>
      <c r="J429" s="6" t="s">
        <v>2660</v>
      </c>
      <c r="K429" s="30" t="s">
        <v>2661</v>
      </c>
      <c r="L429" s="6" t="s">
        <v>2648</v>
      </c>
      <c r="M429" s="6" t="s">
        <v>2649</v>
      </c>
    </row>
    <row r="430" spans="1:13" ht="32.1" customHeight="1">
      <c r="A430" s="2">
        <f t="shared" si="6"/>
        <v>425</v>
      </c>
      <c r="B430" s="105"/>
      <c r="C430" s="5" t="s">
        <v>2662</v>
      </c>
      <c r="D430" s="47" t="s">
        <v>2663</v>
      </c>
      <c r="E430" s="6" t="s">
        <v>2642</v>
      </c>
      <c r="F430" s="27" t="s">
        <v>2643</v>
      </c>
      <c r="G430" s="6" t="s">
        <v>2664</v>
      </c>
      <c r="H430" s="27" t="s">
        <v>2330</v>
      </c>
      <c r="I430" s="6" t="s">
        <v>2665</v>
      </c>
      <c r="J430" s="6" t="s">
        <v>2666</v>
      </c>
      <c r="K430" s="30" t="s">
        <v>2667</v>
      </c>
      <c r="L430" s="6" t="s">
        <v>2648</v>
      </c>
      <c r="M430" s="6" t="s">
        <v>2649</v>
      </c>
    </row>
    <row r="431" spans="1:13" ht="32.1" customHeight="1">
      <c r="A431" s="2">
        <f t="shared" si="6"/>
        <v>426</v>
      </c>
      <c r="B431" s="105"/>
      <c r="C431" s="5" t="s">
        <v>2668</v>
      </c>
      <c r="D431" s="47" t="s">
        <v>2669</v>
      </c>
      <c r="E431" s="6" t="s">
        <v>2642</v>
      </c>
      <c r="F431" s="27" t="s">
        <v>2643</v>
      </c>
      <c r="G431" s="6" t="s">
        <v>2670</v>
      </c>
      <c r="H431" s="27" t="s">
        <v>2330</v>
      </c>
      <c r="I431" s="6" t="s">
        <v>2671</v>
      </c>
      <c r="J431" s="6" t="s">
        <v>2672</v>
      </c>
      <c r="K431" s="30" t="s">
        <v>2673</v>
      </c>
      <c r="L431" s="6" t="s">
        <v>2648</v>
      </c>
      <c r="M431" s="6" t="s">
        <v>2649</v>
      </c>
    </row>
    <row r="432" spans="1:13" ht="32.1" customHeight="1">
      <c r="A432" s="2">
        <f t="shared" si="6"/>
        <v>427</v>
      </c>
      <c r="B432" s="105"/>
      <c r="C432" s="5" t="s">
        <v>2674</v>
      </c>
      <c r="D432" s="47" t="s">
        <v>2675</v>
      </c>
      <c r="E432" s="6" t="s">
        <v>2642</v>
      </c>
      <c r="F432" s="27" t="s">
        <v>2643</v>
      </c>
      <c r="G432" s="6" t="s">
        <v>2676</v>
      </c>
      <c r="H432" s="27" t="s">
        <v>2330</v>
      </c>
      <c r="I432" s="6" t="s">
        <v>2677</v>
      </c>
      <c r="J432" s="6" t="s">
        <v>2678</v>
      </c>
      <c r="K432" s="30" t="s">
        <v>2679</v>
      </c>
      <c r="L432" s="6" t="s">
        <v>2648</v>
      </c>
      <c r="M432" s="6" t="s">
        <v>2649</v>
      </c>
    </row>
    <row r="433" spans="1:13" ht="32.1" customHeight="1">
      <c r="A433" s="2">
        <f t="shared" si="6"/>
        <v>428</v>
      </c>
      <c r="B433" s="105"/>
      <c r="C433" s="5" t="s">
        <v>2680</v>
      </c>
      <c r="D433" s="47" t="s">
        <v>2681</v>
      </c>
      <c r="E433" s="6" t="s">
        <v>2642</v>
      </c>
      <c r="F433" s="27" t="s">
        <v>2643</v>
      </c>
      <c r="G433" s="6" t="s">
        <v>2682</v>
      </c>
      <c r="H433" s="27" t="s">
        <v>2330</v>
      </c>
      <c r="I433" s="6" t="s">
        <v>2683</v>
      </c>
      <c r="J433" s="6" t="s">
        <v>2684</v>
      </c>
      <c r="K433" s="30" t="s">
        <v>2685</v>
      </c>
      <c r="L433" s="6" t="s">
        <v>2648</v>
      </c>
      <c r="M433" s="6" t="s">
        <v>2649</v>
      </c>
    </row>
    <row r="434" spans="1:13" ht="32.1" customHeight="1">
      <c r="A434" s="2">
        <f t="shared" si="6"/>
        <v>429</v>
      </c>
      <c r="B434" s="105"/>
      <c r="C434" s="5" t="s">
        <v>2686</v>
      </c>
      <c r="D434" s="47" t="s">
        <v>2687</v>
      </c>
      <c r="E434" s="6" t="s">
        <v>2642</v>
      </c>
      <c r="F434" s="27" t="s">
        <v>2643</v>
      </c>
      <c r="G434" s="6" t="s">
        <v>2688</v>
      </c>
      <c r="H434" s="27" t="s">
        <v>2330</v>
      </c>
      <c r="I434" s="6" t="s">
        <v>2689</v>
      </c>
      <c r="J434" s="6" t="s">
        <v>2690</v>
      </c>
      <c r="K434" s="30" t="s">
        <v>2691</v>
      </c>
      <c r="L434" s="6" t="s">
        <v>2648</v>
      </c>
      <c r="M434" s="6" t="s">
        <v>2649</v>
      </c>
    </row>
    <row r="435" spans="1:13" ht="32.1" customHeight="1">
      <c r="A435" s="2">
        <f t="shared" si="6"/>
        <v>430</v>
      </c>
      <c r="B435" s="105"/>
      <c r="C435" s="5" t="s">
        <v>2692</v>
      </c>
      <c r="D435" s="47" t="s">
        <v>2693</v>
      </c>
      <c r="E435" s="6" t="s">
        <v>2642</v>
      </c>
      <c r="F435" s="27" t="s">
        <v>2643</v>
      </c>
      <c r="G435" s="6" t="s">
        <v>2694</v>
      </c>
      <c r="H435" s="27" t="s">
        <v>2330</v>
      </c>
      <c r="I435" s="6" t="s">
        <v>2695</v>
      </c>
      <c r="J435" s="6" t="s">
        <v>2696</v>
      </c>
      <c r="K435" s="30" t="s">
        <v>2697</v>
      </c>
      <c r="L435" s="6" t="s">
        <v>2648</v>
      </c>
      <c r="M435" s="6" t="s">
        <v>2649</v>
      </c>
    </row>
    <row r="436" spans="1:13" ht="32.1" customHeight="1">
      <c r="A436" s="2">
        <f t="shared" si="6"/>
        <v>431</v>
      </c>
      <c r="B436" s="105"/>
      <c r="C436" s="5" t="s">
        <v>2698</v>
      </c>
      <c r="D436" s="47" t="s">
        <v>2699</v>
      </c>
      <c r="E436" s="6" t="s">
        <v>2642</v>
      </c>
      <c r="F436" s="27" t="s">
        <v>2643</v>
      </c>
      <c r="G436" s="6" t="s">
        <v>2700</v>
      </c>
      <c r="H436" s="27" t="s">
        <v>2330</v>
      </c>
      <c r="I436" s="6" t="s">
        <v>2701</v>
      </c>
      <c r="J436" s="6" t="s">
        <v>2702</v>
      </c>
      <c r="K436" s="30" t="s">
        <v>2703</v>
      </c>
      <c r="L436" s="6" t="s">
        <v>2648</v>
      </c>
      <c r="M436" s="6" t="s">
        <v>2649</v>
      </c>
    </row>
    <row r="437" spans="1:13" ht="32.1" customHeight="1">
      <c r="A437" s="2">
        <f t="shared" si="6"/>
        <v>432</v>
      </c>
      <c r="B437" s="105"/>
      <c r="C437" s="5" t="s">
        <v>2704</v>
      </c>
      <c r="D437" s="47" t="s">
        <v>2705</v>
      </c>
      <c r="E437" s="6" t="s">
        <v>2642</v>
      </c>
      <c r="F437" s="27" t="s">
        <v>2643</v>
      </c>
      <c r="G437" s="6" t="s">
        <v>2706</v>
      </c>
      <c r="H437" s="27" t="s">
        <v>2330</v>
      </c>
      <c r="I437" s="6" t="s">
        <v>2707</v>
      </c>
      <c r="J437" s="6" t="s">
        <v>2708</v>
      </c>
      <c r="K437" s="30" t="s">
        <v>2709</v>
      </c>
      <c r="L437" s="6" t="s">
        <v>2648</v>
      </c>
      <c r="M437" s="6" t="s">
        <v>2649</v>
      </c>
    </row>
    <row r="438" spans="1:13" ht="32.1" customHeight="1">
      <c r="A438" s="2">
        <f t="shared" si="6"/>
        <v>433</v>
      </c>
      <c r="B438" s="105"/>
      <c r="C438" s="5" t="s">
        <v>2710</v>
      </c>
      <c r="D438" s="47" t="s">
        <v>2711</v>
      </c>
      <c r="E438" s="6" t="s">
        <v>2642</v>
      </c>
      <c r="F438" s="27" t="s">
        <v>2643</v>
      </c>
      <c r="G438" s="6" t="s">
        <v>2712</v>
      </c>
      <c r="H438" s="27" t="s">
        <v>2330</v>
      </c>
      <c r="I438" s="6" t="s">
        <v>2713</v>
      </c>
      <c r="J438" s="6" t="s">
        <v>2714</v>
      </c>
      <c r="K438" s="30" t="s">
        <v>2715</v>
      </c>
      <c r="L438" s="6" t="s">
        <v>2648</v>
      </c>
      <c r="M438" s="6" t="s">
        <v>2649</v>
      </c>
    </row>
    <row r="439" spans="1:13" ht="32.1" customHeight="1">
      <c r="A439" s="2">
        <f t="shared" si="6"/>
        <v>434</v>
      </c>
      <c r="B439" s="105"/>
      <c r="C439" s="5" t="s">
        <v>2716</v>
      </c>
      <c r="D439" s="47" t="s">
        <v>2717</v>
      </c>
      <c r="E439" s="6" t="s">
        <v>2642</v>
      </c>
      <c r="F439" s="27" t="s">
        <v>2643</v>
      </c>
      <c r="G439" s="6" t="s">
        <v>2718</v>
      </c>
      <c r="H439" s="27" t="s">
        <v>2330</v>
      </c>
      <c r="I439" s="6" t="s">
        <v>2719</v>
      </c>
      <c r="J439" s="6" t="s">
        <v>2720</v>
      </c>
      <c r="K439" s="30" t="s">
        <v>2721</v>
      </c>
      <c r="L439" s="6" t="s">
        <v>2648</v>
      </c>
      <c r="M439" s="6" t="s">
        <v>2649</v>
      </c>
    </row>
    <row r="440" spans="1:13" ht="32.1" customHeight="1">
      <c r="A440" s="2">
        <f t="shared" si="6"/>
        <v>435</v>
      </c>
      <c r="B440" s="105"/>
      <c r="C440" s="5" t="s">
        <v>2722</v>
      </c>
      <c r="D440" s="47" t="s">
        <v>2723</v>
      </c>
      <c r="E440" s="6" t="s">
        <v>2642</v>
      </c>
      <c r="F440" s="27" t="s">
        <v>2643</v>
      </c>
      <c r="G440" s="6" t="s">
        <v>2724</v>
      </c>
      <c r="H440" s="27" t="s">
        <v>2330</v>
      </c>
      <c r="I440" s="6" t="s">
        <v>2725</v>
      </c>
      <c r="J440" s="6" t="s">
        <v>2726</v>
      </c>
      <c r="K440" s="30" t="s">
        <v>2727</v>
      </c>
      <c r="L440" s="6" t="s">
        <v>2648</v>
      </c>
      <c r="M440" s="6" t="s">
        <v>2649</v>
      </c>
    </row>
    <row r="441" spans="1:13" ht="32.1" customHeight="1">
      <c r="A441" s="2">
        <f t="shared" si="6"/>
        <v>436</v>
      </c>
      <c r="B441" s="105"/>
      <c r="C441" s="5" t="s">
        <v>2728</v>
      </c>
      <c r="D441" s="47" t="s">
        <v>2729</v>
      </c>
      <c r="E441" s="6" t="s">
        <v>2642</v>
      </c>
      <c r="F441" s="27" t="s">
        <v>2643</v>
      </c>
      <c r="G441" s="6" t="s">
        <v>2730</v>
      </c>
      <c r="H441" s="27" t="s">
        <v>2330</v>
      </c>
      <c r="I441" s="6" t="s">
        <v>2731</v>
      </c>
      <c r="J441" s="6" t="s">
        <v>2732</v>
      </c>
      <c r="K441" s="30" t="s">
        <v>2733</v>
      </c>
      <c r="L441" s="6" t="s">
        <v>2648</v>
      </c>
      <c r="M441" s="6" t="s">
        <v>2649</v>
      </c>
    </row>
    <row r="442" spans="1:13" ht="32.1" customHeight="1">
      <c r="A442" s="2">
        <f t="shared" si="6"/>
        <v>437</v>
      </c>
      <c r="B442" s="105"/>
      <c r="C442" s="5" t="s">
        <v>2734</v>
      </c>
      <c r="D442" s="47" t="s">
        <v>2735</v>
      </c>
      <c r="E442" s="6" t="s">
        <v>2642</v>
      </c>
      <c r="F442" s="27" t="s">
        <v>2643</v>
      </c>
      <c r="G442" s="6" t="s">
        <v>2736</v>
      </c>
      <c r="H442" s="27" t="s">
        <v>2330</v>
      </c>
      <c r="I442" s="6" t="s">
        <v>2737</v>
      </c>
      <c r="J442" s="6" t="s">
        <v>2738</v>
      </c>
      <c r="K442" s="30" t="s">
        <v>2739</v>
      </c>
      <c r="L442" s="6" t="s">
        <v>2648</v>
      </c>
      <c r="M442" s="6" t="s">
        <v>2649</v>
      </c>
    </row>
    <row r="443" spans="1:13" ht="32.1" customHeight="1">
      <c r="A443" s="2">
        <f t="shared" si="6"/>
        <v>438</v>
      </c>
      <c r="B443" s="105"/>
      <c r="C443" s="5" t="s">
        <v>2740</v>
      </c>
      <c r="D443" s="47" t="s">
        <v>2741</v>
      </c>
      <c r="E443" s="6" t="s">
        <v>2642</v>
      </c>
      <c r="F443" s="27" t="s">
        <v>2643</v>
      </c>
      <c r="G443" s="6" t="s">
        <v>2742</v>
      </c>
      <c r="H443" s="27" t="s">
        <v>2330</v>
      </c>
      <c r="I443" s="6" t="s">
        <v>2743</v>
      </c>
      <c r="J443" s="6" t="s">
        <v>2744</v>
      </c>
      <c r="K443" s="30" t="s">
        <v>2745</v>
      </c>
      <c r="L443" s="6" t="s">
        <v>2648</v>
      </c>
      <c r="M443" s="6" t="s">
        <v>2649</v>
      </c>
    </row>
    <row r="444" spans="1:13" ht="32.1" customHeight="1">
      <c r="A444" s="2">
        <f t="shared" si="6"/>
        <v>439</v>
      </c>
      <c r="B444" s="105"/>
      <c r="C444" s="5" t="s">
        <v>2746</v>
      </c>
      <c r="D444" s="47" t="s">
        <v>2747</v>
      </c>
      <c r="E444" s="6" t="s">
        <v>2642</v>
      </c>
      <c r="F444" s="27" t="s">
        <v>2643</v>
      </c>
      <c r="G444" s="6" t="s">
        <v>2748</v>
      </c>
      <c r="H444" s="27" t="s">
        <v>2330</v>
      </c>
      <c r="I444" s="6" t="s">
        <v>2749</v>
      </c>
      <c r="J444" s="6" t="s">
        <v>2750</v>
      </c>
      <c r="K444" s="30" t="s">
        <v>2751</v>
      </c>
      <c r="L444" s="6" t="s">
        <v>2648</v>
      </c>
      <c r="M444" s="6" t="s">
        <v>2649</v>
      </c>
    </row>
    <row r="445" spans="1:13" ht="32.1" customHeight="1">
      <c r="A445" s="2">
        <f t="shared" si="6"/>
        <v>440</v>
      </c>
      <c r="B445" s="105"/>
      <c r="C445" s="5" t="s">
        <v>2752</v>
      </c>
      <c r="D445" s="47" t="s">
        <v>2753</v>
      </c>
      <c r="E445" s="6" t="s">
        <v>2642</v>
      </c>
      <c r="F445" s="27" t="s">
        <v>2643</v>
      </c>
      <c r="G445" s="6" t="s">
        <v>2754</v>
      </c>
      <c r="H445" s="27" t="s">
        <v>2330</v>
      </c>
      <c r="I445" s="6" t="s">
        <v>2755</v>
      </c>
      <c r="J445" s="6" t="s">
        <v>2756</v>
      </c>
      <c r="K445" s="30" t="s">
        <v>2757</v>
      </c>
      <c r="L445" s="6" t="s">
        <v>2648</v>
      </c>
      <c r="M445" s="6" t="s">
        <v>2649</v>
      </c>
    </row>
    <row r="446" spans="1:13" ht="32.1" customHeight="1">
      <c r="A446" s="2">
        <f t="shared" si="6"/>
        <v>441</v>
      </c>
      <c r="B446" s="105"/>
      <c r="C446" s="5" t="s">
        <v>2758</v>
      </c>
      <c r="D446" s="47" t="s">
        <v>2759</v>
      </c>
      <c r="E446" s="6" t="s">
        <v>2642</v>
      </c>
      <c r="F446" s="27" t="s">
        <v>2643</v>
      </c>
      <c r="G446" s="6" t="s">
        <v>2760</v>
      </c>
      <c r="H446" s="27" t="s">
        <v>2330</v>
      </c>
      <c r="I446" s="6" t="s">
        <v>2761</v>
      </c>
      <c r="J446" s="6" t="s">
        <v>2762</v>
      </c>
      <c r="K446" s="30" t="s">
        <v>2763</v>
      </c>
      <c r="L446" s="6" t="s">
        <v>2648</v>
      </c>
      <c r="M446" s="6" t="s">
        <v>2649</v>
      </c>
    </row>
    <row r="447" spans="1:13" ht="32.1" customHeight="1">
      <c r="A447" s="2">
        <f t="shared" si="6"/>
        <v>442</v>
      </c>
      <c r="B447" s="105"/>
      <c r="C447" s="5" t="s">
        <v>2764</v>
      </c>
      <c r="D447" s="47" t="s">
        <v>2765</v>
      </c>
      <c r="E447" s="6" t="s">
        <v>2642</v>
      </c>
      <c r="F447" s="27" t="s">
        <v>2643</v>
      </c>
      <c r="G447" s="6" t="s">
        <v>2766</v>
      </c>
      <c r="H447" s="27" t="s">
        <v>2330</v>
      </c>
      <c r="I447" s="6" t="s">
        <v>2767</v>
      </c>
      <c r="J447" s="6" t="s">
        <v>2768</v>
      </c>
      <c r="K447" s="30" t="s">
        <v>2769</v>
      </c>
      <c r="L447" s="6" t="s">
        <v>2648</v>
      </c>
      <c r="M447" s="6" t="s">
        <v>2649</v>
      </c>
    </row>
    <row r="448" spans="1:13" ht="32.1" customHeight="1">
      <c r="A448" s="2">
        <f t="shared" si="6"/>
        <v>443</v>
      </c>
      <c r="B448" s="105"/>
      <c r="C448" s="5" t="s">
        <v>2770</v>
      </c>
      <c r="D448" s="47" t="s">
        <v>2771</v>
      </c>
      <c r="E448" s="6" t="s">
        <v>2642</v>
      </c>
      <c r="F448" s="27" t="s">
        <v>2643</v>
      </c>
      <c r="G448" s="6" t="s">
        <v>2772</v>
      </c>
      <c r="H448" s="27" t="s">
        <v>2330</v>
      </c>
      <c r="I448" s="6" t="s">
        <v>2773</v>
      </c>
      <c r="J448" s="6" t="s">
        <v>2774</v>
      </c>
      <c r="K448" s="30" t="s">
        <v>2775</v>
      </c>
      <c r="L448" s="6" t="s">
        <v>2648</v>
      </c>
      <c r="M448" s="6" t="s">
        <v>2649</v>
      </c>
    </row>
    <row r="449" spans="1:13" ht="32.1" customHeight="1">
      <c r="A449" s="2">
        <f t="shared" si="6"/>
        <v>444</v>
      </c>
      <c r="B449" s="105"/>
      <c r="C449" s="5" t="s">
        <v>2776</v>
      </c>
      <c r="D449" s="47" t="s">
        <v>2777</v>
      </c>
      <c r="E449" s="6" t="s">
        <v>2642</v>
      </c>
      <c r="F449" s="27" t="s">
        <v>2643</v>
      </c>
      <c r="G449" s="6" t="s">
        <v>2778</v>
      </c>
      <c r="H449" s="27" t="s">
        <v>2330</v>
      </c>
      <c r="I449" s="6" t="s">
        <v>2779</v>
      </c>
      <c r="J449" s="6" t="s">
        <v>2780</v>
      </c>
      <c r="K449" s="30" t="s">
        <v>2781</v>
      </c>
      <c r="L449" s="6" t="s">
        <v>2648</v>
      </c>
      <c r="M449" s="6" t="s">
        <v>2649</v>
      </c>
    </row>
    <row r="450" spans="1:13" ht="32.1" customHeight="1">
      <c r="A450" s="2">
        <f t="shared" si="6"/>
        <v>445</v>
      </c>
      <c r="B450" s="105"/>
      <c r="C450" s="5" t="s">
        <v>2782</v>
      </c>
      <c r="D450" s="47" t="s">
        <v>2783</v>
      </c>
      <c r="E450" s="6" t="s">
        <v>2642</v>
      </c>
      <c r="F450" s="27" t="s">
        <v>2643</v>
      </c>
      <c r="G450" s="6" t="s">
        <v>2784</v>
      </c>
      <c r="H450" s="27" t="s">
        <v>2330</v>
      </c>
      <c r="I450" s="6" t="s">
        <v>2785</v>
      </c>
      <c r="J450" s="6" t="s">
        <v>2786</v>
      </c>
      <c r="K450" s="30" t="s">
        <v>2787</v>
      </c>
      <c r="L450" s="6" t="s">
        <v>2648</v>
      </c>
      <c r="M450" s="6" t="s">
        <v>2649</v>
      </c>
    </row>
    <row r="451" spans="1:13" ht="32.1" customHeight="1">
      <c r="A451" s="2">
        <f t="shared" si="6"/>
        <v>446</v>
      </c>
      <c r="B451" s="105"/>
      <c r="C451" s="5" t="s">
        <v>2788</v>
      </c>
      <c r="D451" s="47" t="s">
        <v>2789</v>
      </c>
      <c r="E451" s="6" t="s">
        <v>2790</v>
      </c>
      <c r="F451" s="27" t="s">
        <v>2791</v>
      </c>
      <c r="G451" s="6" t="s">
        <v>2792</v>
      </c>
      <c r="H451" s="27" t="s">
        <v>2793</v>
      </c>
      <c r="I451" s="6" t="s">
        <v>2794</v>
      </c>
      <c r="J451" s="6" t="s">
        <v>2795</v>
      </c>
      <c r="K451" s="30" t="s">
        <v>2796</v>
      </c>
      <c r="L451" s="6" t="s">
        <v>2648</v>
      </c>
      <c r="M451" s="6" t="s">
        <v>2649</v>
      </c>
    </row>
    <row r="452" spans="1:13" ht="32.1" customHeight="1">
      <c r="A452" s="2">
        <f t="shared" ref="A452:A515" si="7">A451+1</f>
        <v>447</v>
      </c>
      <c r="B452" s="105"/>
      <c r="C452" s="5" t="s">
        <v>2797</v>
      </c>
      <c r="D452" s="47" t="s">
        <v>2798</v>
      </c>
      <c r="E452" s="6" t="s">
        <v>2790</v>
      </c>
      <c r="F452" s="27" t="s">
        <v>2791</v>
      </c>
      <c r="G452" s="6" t="s">
        <v>2799</v>
      </c>
      <c r="H452" s="27" t="s">
        <v>2793</v>
      </c>
      <c r="I452" s="6" t="s">
        <v>2800</v>
      </c>
      <c r="J452" s="6" t="s">
        <v>2801</v>
      </c>
      <c r="K452" s="30" t="s">
        <v>2802</v>
      </c>
      <c r="L452" s="6" t="s">
        <v>1592</v>
      </c>
      <c r="M452" s="6" t="s">
        <v>2803</v>
      </c>
    </row>
    <row r="453" spans="1:13" ht="32.1" customHeight="1">
      <c r="A453" s="2">
        <f t="shared" si="7"/>
        <v>448</v>
      </c>
      <c r="B453" s="105"/>
      <c r="C453" s="5" t="s">
        <v>2804</v>
      </c>
      <c r="D453" s="47" t="s">
        <v>2805</v>
      </c>
      <c r="E453" s="6" t="s">
        <v>2790</v>
      </c>
      <c r="F453" s="27" t="s">
        <v>2791</v>
      </c>
      <c r="G453" s="6" t="s">
        <v>2806</v>
      </c>
      <c r="H453" s="27" t="s">
        <v>2793</v>
      </c>
      <c r="I453" s="6" t="s">
        <v>2807</v>
      </c>
      <c r="J453" s="6" t="s">
        <v>2808</v>
      </c>
      <c r="K453" s="30" t="s">
        <v>2809</v>
      </c>
      <c r="L453" s="6" t="s">
        <v>1592</v>
      </c>
      <c r="M453" s="6" t="s">
        <v>2803</v>
      </c>
    </row>
    <row r="454" spans="1:13" ht="32.1" customHeight="1">
      <c r="A454" s="2">
        <f t="shared" si="7"/>
        <v>449</v>
      </c>
      <c r="B454" s="105"/>
      <c r="C454" s="5" t="s">
        <v>2810</v>
      </c>
      <c r="D454" s="47" t="s">
        <v>2811</v>
      </c>
      <c r="E454" s="6" t="s">
        <v>2790</v>
      </c>
      <c r="F454" s="27" t="s">
        <v>2791</v>
      </c>
      <c r="G454" s="6" t="s">
        <v>2812</v>
      </c>
      <c r="H454" s="27" t="s">
        <v>2793</v>
      </c>
      <c r="I454" s="6" t="s">
        <v>2813</v>
      </c>
      <c r="J454" s="6" t="s">
        <v>2814</v>
      </c>
      <c r="K454" s="30" t="s">
        <v>2815</v>
      </c>
      <c r="L454" s="6" t="s">
        <v>1592</v>
      </c>
      <c r="M454" s="6" t="s">
        <v>2803</v>
      </c>
    </row>
    <row r="455" spans="1:13" ht="32.1" customHeight="1">
      <c r="A455" s="2">
        <f t="shared" si="7"/>
        <v>450</v>
      </c>
      <c r="B455" s="105"/>
      <c r="C455" s="5" t="s">
        <v>2816</v>
      </c>
      <c r="D455" s="47" t="s">
        <v>2817</v>
      </c>
      <c r="E455" s="6" t="s">
        <v>2790</v>
      </c>
      <c r="F455" s="27" t="s">
        <v>2791</v>
      </c>
      <c r="G455" s="6" t="s">
        <v>2818</v>
      </c>
      <c r="H455" s="27" t="s">
        <v>2793</v>
      </c>
      <c r="I455" s="6" t="s">
        <v>2819</v>
      </c>
      <c r="J455" s="6" t="s">
        <v>2820</v>
      </c>
      <c r="K455" s="30" t="s">
        <v>2821</v>
      </c>
      <c r="L455" s="6" t="s">
        <v>1592</v>
      </c>
      <c r="M455" s="6" t="s">
        <v>2803</v>
      </c>
    </row>
    <row r="456" spans="1:13" ht="32.1" customHeight="1">
      <c r="A456" s="2">
        <f t="shared" si="7"/>
        <v>451</v>
      </c>
      <c r="B456" s="105"/>
      <c r="C456" s="5" t="s">
        <v>2822</v>
      </c>
      <c r="D456" s="47" t="s">
        <v>2823</v>
      </c>
      <c r="E456" s="6" t="s">
        <v>2790</v>
      </c>
      <c r="F456" s="27" t="s">
        <v>2791</v>
      </c>
      <c r="G456" s="6" t="s">
        <v>2824</v>
      </c>
      <c r="H456" s="27" t="s">
        <v>2793</v>
      </c>
      <c r="I456" s="6" t="s">
        <v>2825</v>
      </c>
      <c r="J456" s="6" t="s">
        <v>2826</v>
      </c>
      <c r="K456" s="30" t="s">
        <v>2827</v>
      </c>
      <c r="L456" s="6" t="s">
        <v>1592</v>
      </c>
      <c r="M456" s="6" t="s">
        <v>2803</v>
      </c>
    </row>
    <row r="457" spans="1:13" ht="32.1" customHeight="1">
      <c r="A457" s="2">
        <f t="shared" si="7"/>
        <v>452</v>
      </c>
      <c r="B457" s="105"/>
      <c r="C457" s="5" t="s">
        <v>2828</v>
      </c>
      <c r="D457" s="47" t="s">
        <v>2829</v>
      </c>
      <c r="E457" s="6" t="s">
        <v>2790</v>
      </c>
      <c r="F457" s="27" t="s">
        <v>2791</v>
      </c>
      <c r="G457" s="6" t="s">
        <v>2830</v>
      </c>
      <c r="H457" s="27" t="s">
        <v>2793</v>
      </c>
      <c r="I457" s="6" t="s">
        <v>2831</v>
      </c>
      <c r="J457" s="6" t="s">
        <v>2832</v>
      </c>
      <c r="K457" s="30" t="s">
        <v>2833</v>
      </c>
      <c r="L457" s="6" t="s">
        <v>1592</v>
      </c>
      <c r="M457" s="6" t="s">
        <v>2803</v>
      </c>
    </row>
    <row r="458" spans="1:13" ht="32.1" customHeight="1">
      <c r="A458" s="2">
        <f t="shared" si="7"/>
        <v>453</v>
      </c>
      <c r="B458" s="105"/>
      <c r="C458" s="5" t="s">
        <v>2834</v>
      </c>
      <c r="D458" s="47" t="s">
        <v>2835</v>
      </c>
      <c r="E458" s="6" t="s">
        <v>2790</v>
      </c>
      <c r="F458" s="27" t="s">
        <v>2791</v>
      </c>
      <c r="G458" s="6" t="s">
        <v>2836</v>
      </c>
      <c r="H458" s="27" t="s">
        <v>2793</v>
      </c>
      <c r="I458" s="6" t="s">
        <v>2837</v>
      </c>
      <c r="J458" s="6" t="s">
        <v>2838</v>
      </c>
      <c r="K458" s="30" t="s">
        <v>2839</v>
      </c>
      <c r="L458" s="6" t="s">
        <v>1592</v>
      </c>
      <c r="M458" s="6" t="s">
        <v>2803</v>
      </c>
    </row>
    <row r="459" spans="1:13" ht="32.1" customHeight="1">
      <c r="A459" s="2">
        <f t="shared" si="7"/>
        <v>454</v>
      </c>
      <c r="B459" s="105"/>
      <c r="C459" s="5" t="s">
        <v>2840</v>
      </c>
      <c r="D459" s="47" t="s">
        <v>2841</v>
      </c>
      <c r="E459" s="6" t="s">
        <v>1121</v>
      </c>
      <c r="F459" s="28" t="s">
        <v>1122</v>
      </c>
      <c r="G459" s="6" t="s">
        <v>2842</v>
      </c>
      <c r="H459" s="27" t="s">
        <v>1124</v>
      </c>
      <c r="I459" s="6" t="s">
        <v>2843</v>
      </c>
      <c r="J459" s="6" t="s">
        <v>2844</v>
      </c>
      <c r="K459" s="30" t="s">
        <v>2845</v>
      </c>
      <c r="L459" s="6" t="s">
        <v>1592</v>
      </c>
      <c r="M459" s="6" t="s">
        <v>2803</v>
      </c>
    </row>
    <row r="460" spans="1:13" ht="32.1" customHeight="1">
      <c r="A460" s="2">
        <f t="shared" si="7"/>
        <v>455</v>
      </c>
      <c r="B460" s="105"/>
      <c r="C460" s="5" t="s">
        <v>2846</v>
      </c>
      <c r="D460" s="47" t="s">
        <v>2847</v>
      </c>
      <c r="E460" s="6" t="s">
        <v>1121</v>
      </c>
      <c r="F460" s="28" t="s">
        <v>1122</v>
      </c>
      <c r="G460" s="6" t="s">
        <v>2848</v>
      </c>
      <c r="H460" s="27" t="s">
        <v>1124</v>
      </c>
      <c r="I460" s="6" t="s">
        <v>2849</v>
      </c>
      <c r="J460" s="6" t="s">
        <v>2850</v>
      </c>
      <c r="K460" s="30" t="s">
        <v>2851</v>
      </c>
      <c r="L460" s="6" t="s">
        <v>1592</v>
      </c>
      <c r="M460" s="6" t="s">
        <v>2803</v>
      </c>
    </row>
    <row r="461" spans="1:13" ht="32.1" customHeight="1">
      <c r="A461" s="2">
        <f t="shared" si="7"/>
        <v>456</v>
      </c>
      <c r="B461" s="105"/>
      <c r="C461" s="5" t="s">
        <v>2852</v>
      </c>
      <c r="D461" s="47" t="s">
        <v>2853</v>
      </c>
      <c r="E461" s="6" t="s">
        <v>1121</v>
      </c>
      <c r="F461" s="28" t="s">
        <v>1122</v>
      </c>
      <c r="G461" s="6" t="s">
        <v>2854</v>
      </c>
      <c r="H461" s="27" t="s">
        <v>1124</v>
      </c>
      <c r="I461" s="6" t="s">
        <v>2855</v>
      </c>
      <c r="J461" s="6" t="s">
        <v>2856</v>
      </c>
      <c r="K461" s="30" t="s">
        <v>2857</v>
      </c>
      <c r="L461" s="6" t="s">
        <v>1592</v>
      </c>
      <c r="M461" s="6" t="s">
        <v>2803</v>
      </c>
    </row>
    <row r="462" spans="1:13" ht="32.1" customHeight="1">
      <c r="A462" s="2">
        <f t="shared" si="7"/>
        <v>457</v>
      </c>
      <c r="B462" s="105"/>
      <c r="C462" s="5" t="s">
        <v>2858</v>
      </c>
      <c r="D462" s="47" t="s">
        <v>2859</v>
      </c>
      <c r="E462" s="6" t="s">
        <v>1121</v>
      </c>
      <c r="F462" s="28" t="s">
        <v>1122</v>
      </c>
      <c r="G462" s="6" t="s">
        <v>2860</v>
      </c>
      <c r="H462" s="27" t="s">
        <v>1124</v>
      </c>
      <c r="I462" s="6" t="s">
        <v>2861</v>
      </c>
      <c r="J462" s="6" t="s">
        <v>2862</v>
      </c>
      <c r="K462" s="30" t="s">
        <v>2863</v>
      </c>
      <c r="L462" s="6" t="s">
        <v>1592</v>
      </c>
      <c r="M462" s="6" t="s">
        <v>2803</v>
      </c>
    </row>
    <row r="463" spans="1:13" ht="32.1" customHeight="1">
      <c r="A463" s="2">
        <f t="shared" si="7"/>
        <v>458</v>
      </c>
      <c r="B463" s="105"/>
      <c r="C463" s="5" t="s">
        <v>2864</v>
      </c>
      <c r="D463" s="47" t="s">
        <v>2865</v>
      </c>
      <c r="E463" s="6" t="s">
        <v>1121</v>
      </c>
      <c r="F463" s="28" t="s">
        <v>1122</v>
      </c>
      <c r="G463" s="6" t="s">
        <v>2866</v>
      </c>
      <c r="H463" s="27" t="s">
        <v>1124</v>
      </c>
      <c r="I463" s="6" t="s">
        <v>2867</v>
      </c>
      <c r="J463" s="6" t="s">
        <v>2868</v>
      </c>
      <c r="K463" s="30" t="s">
        <v>2869</v>
      </c>
      <c r="L463" s="6" t="s">
        <v>1592</v>
      </c>
      <c r="M463" s="6" t="s">
        <v>2803</v>
      </c>
    </row>
    <row r="464" spans="1:13" ht="32.1" customHeight="1">
      <c r="A464" s="2">
        <f t="shared" si="7"/>
        <v>459</v>
      </c>
      <c r="B464" s="105"/>
      <c r="C464" s="5" t="s">
        <v>2870</v>
      </c>
      <c r="D464" s="47" t="s">
        <v>2871</v>
      </c>
      <c r="E464" s="6" t="s">
        <v>1121</v>
      </c>
      <c r="F464" s="28" t="s">
        <v>1122</v>
      </c>
      <c r="G464" s="6" t="s">
        <v>2872</v>
      </c>
      <c r="H464" s="27" t="s">
        <v>1124</v>
      </c>
      <c r="I464" s="6" t="s">
        <v>2873</v>
      </c>
      <c r="J464" s="6" t="s">
        <v>2874</v>
      </c>
      <c r="K464" s="30" t="s">
        <v>2875</v>
      </c>
      <c r="L464" s="6" t="s">
        <v>1592</v>
      </c>
      <c r="M464" s="6" t="s">
        <v>2803</v>
      </c>
    </row>
    <row r="465" spans="1:13" ht="32.1" customHeight="1">
      <c r="A465" s="2">
        <f t="shared" si="7"/>
        <v>460</v>
      </c>
      <c r="B465" s="105"/>
      <c r="C465" s="5" t="s">
        <v>2876</v>
      </c>
      <c r="D465" s="47" t="s">
        <v>2877</v>
      </c>
      <c r="E465" s="6" t="s">
        <v>1121</v>
      </c>
      <c r="F465" s="28" t="s">
        <v>1122</v>
      </c>
      <c r="G465" s="6" t="s">
        <v>2878</v>
      </c>
      <c r="H465" s="27" t="s">
        <v>1124</v>
      </c>
      <c r="I465" s="6" t="s">
        <v>2879</v>
      </c>
      <c r="J465" s="6" t="s">
        <v>2880</v>
      </c>
      <c r="K465" s="30" t="s">
        <v>2881</v>
      </c>
      <c r="L465" s="6" t="s">
        <v>1592</v>
      </c>
      <c r="M465" s="6" t="s">
        <v>2803</v>
      </c>
    </row>
    <row r="466" spans="1:13" ht="32.1" customHeight="1" thickBot="1">
      <c r="A466" s="2">
        <f t="shared" si="7"/>
        <v>461</v>
      </c>
      <c r="B466" s="106"/>
      <c r="C466" s="5" t="s">
        <v>2882</v>
      </c>
      <c r="D466" s="47" t="s">
        <v>2883</v>
      </c>
      <c r="E466" s="6" t="s">
        <v>1121</v>
      </c>
      <c r="F466" s="28" t="s">
        <v>1122</v>
      </c>
      <c r="G466" s="6" t="s">
        <v>2884</v>
      </c>
      <c r="H466" s="27" t="s">
        <v>1124</v>
      </c>
      <c r="I466" s="6" t="s">
        <v>2885</v>
      </c>
      <c r="J466" s="6" t="s">
        <v>2886</v>
      </c>
      <c r="K466" s="30" t="s">
        <v>2887</v>
      </c>
      <c r="L466" s="6" t="s">
        <v>1592</v>
      </c>
      <c r="M466" s="6" t="s">
        <v>2803</v>
      </c>
    </row>
    <row r="467" spans="1:13" ht="32.1" customHeight="1">
      <c r="A467" s="2">
        <f t="shared" si="7"/>
        <v>462</v>
      </c>
      <c r="B467" s="104" t="s">
        <v>2888</v>
      </c>
      <c r="C467" s="5" t="s">
        <v>2889</v>
      </c>
      <c r="D467" s="47" t="s">
        <v>2890</v>
      </c>
      <c r="E467" s="6" t="s">
        <v>2790</v>
      </c>
      <c r="F467" s="27" t="s">
        <v>2791</v>
      </c>
      <c r="G467" s="6" t="s">
        <v>2891</v>
      </c>
      <c r="H467" s="27" t="s">
        <v>2793</v>
      </c>
      <c r="I467" s="6" t="s">
        <v>2892</v>
      </c>
      <c r="J467" s="26" t="s">
        <v>2893</v>
      </c>
      <c r="K467" s="30" t="s">
        <v>2894</v>
      </c>
      <c r="L467" s="6" t="s">
        <v>1592</v>
      </c>
      <c r="M467" s="6" t="s">
        <v>2803</v>
      </c>
    </row>
    <row r="468" spans="1:13" ht="32.1" customHeight="1">
      <c r="A468" s="2">
        <f t="shared" si="7"/>
        <v>463</v>
      </c>
      <c r="B468" s="105"/>
      <c r="C468" s="5" t="s">
        <v>2895</v>
      </c>
      <c r="D468" s="47" t="s">
        <v>2896</v>
      </c>
      <c r="E468" s="6" t="s">
        <v>2790</v>
      </c>
      <c r="F468" s="27" t="s">
        <v>2791</v>
      </c>
      <c r="G468" s="6" t="s">
        <v>2897</v>
      </c>
      <c r="H468" s="27" t="s">
        <v>2793</v>
      </c>
      <c r="I468" s="6" t="s">
        <v>2898</v>
      </c>
      <c r="J468" s="6" t="s">
        <v>2899</v>
      </c>
      <c r="K468" s="30" t="s">
        <v>2900</v>
      </c>
      <c r="L468" s="6" t="s">
        <v>1592</v>
      </c>
      <c r="M468" s="6" t="s">
        <v>2803</v>
      </c>
    </row>
    <row r="469" spans="1:13" ht="32.1" customHeight="1">
      <c r="A469" s="2">
        <f t="shared" si="7"/>
        <v>464</v>
      </c>
      <c r="B469" s="105"/>
      <c r="C469" s="5" t="s">
        <v>2901</v>
      </c>
      <c r="D469" s="47" t="s">
        <v>2902</v>
      </c>
      <c r="E469" s="6" t="s">
        <v>2790</v>
      </c>
      <c r="F469" s="27" t="s">
        <v>2791</v>
      </c>
      <c r="G469" s="6" t="s">
        <v>2903</v>
      </c>
      <c r="H469" s="27" t="s">
        <v>2793</v>
      </c>
      <c r="I469" s="6" t="s">
        <v>2904</v>
      </c>
      <c r="J469" s="6" t="s">
        <v>2905</v>
      </c>
      <c r="K469" s="30" t="s">
        <v>2906</v>
      </c>
      <c r="L469" s="6" t="s">
        <v>1592</v>
      </c>
      <c r="M469" s="6" t="s">
        <v>2803</v>
      </c>
    </row>
    <row r="470" spans="1:13" ht="32.1" customHeight="1">
      <c r="A470" s="2">
        <f t="shared" si="7"/>
        <v>465</v>
      </c>
      <c r="B470" s="105"/>
      <c r="C470" s="5" t="s">
        <v>2907</v>
      </c>
      <c r="D470" s="47" t="s">
        <v>2908</v>
      </c>
      <c r="E470" s="6" t="s">
        <v>2790</v>
      </c>
      <c r="F470" s="27" t="s">
        <v>2791</v>
      </c>
      <c r="G470" s="6" t="s">
        <v>2909</v>
      </c>
      <c r="H470" s="27" t="s">
        <v>2793</v>
      </c>
      <c r="I470" s="6" t="s">
        <v>2910</v>
      </c>
      <c r="J470" s="6" t="s">
        <v>2911</v>
      </c>
      <c r="K470" s="30" t="s">
        <v>2912</v>
      </c>
      <c r="L470" s="6" t="s">
        <v>1592</v>
      </c>
      <c r="M470" s="6" t="s">
        <v>2803</v>
      </c>
    </row>
    <row r="471" spans="1:13" ht="32.1" customHeight="1">
      <c r="A471" s="2">
        <f t="shared" si="7"/>
        <v>466</v>
      </c>
      <c r="B471" s="105"/>
      <c r="C471" s="5" t="s">
        <v>2913</v>
      </c>
      <c r="D471" s="47" t="s">
        <v>2914</v>
      </c>
      <c r="E471" s="6" t="s">
        <v>2790</v>
      </c>
      <c r="F471" s="27" t="s">
        <v>2791</v>
      </c>
      <c r="G471" s="6" t="s">
        <v>2915</v>
      </c>
      <c r="H471" s="27" t="s">
        <v>2793</v>
      </c>
      <c r="I471" s="6" t="s">
        <v>2916</v>
      </c>
      <c r="J471" s="6" t="s">
        <v>2917</v>
      </c>
      <c r="K471" s="30" t="s">
        <v>2918</v>
      </c>
      <c r="L471" s="6" t="s">
        <v>1592</v>
      </c>
      <c r="M471" s="6" t="s">
        <v>2803</v>
      </c>
    </row>
    <row r="472" spans="1:13" ht="32.1" customHeight="1" thickBot="1">
      <c r="A472" s="2">
        <f t="shared" si="7"/>
        <v>467</v>
      </c>
      <c r="B472" s="106"/>
      <c r="C472" s="5" t="s">
        <v>2919</v>
      </c>
      <c r="D472" s="47" t="s">
        <v>2920</v>
      </c>
      <c r="E472" s="6" t="s">
        <v>2790</v>
      </c>
      <c r="F472" s="27" t="s">
        <v>2791</v>
      </c>
      <c r="G472" s="6" t="s">
        <v>2921</v>
      </c>
      <c r="H472" s="27" t="s">
        <v>2793</v>
      </c>
      <c r="I472" s="6" t="s">
        <v>2922</v>
      </c>
      <c r="J472" s="6" t="s">
        <v>2923</v>
      </c>
      <c r="K472" s="30" t="s">
        <v>2924</v>
      </c>
      <c r="L472" s="6" t="s">
        <v>1592</v>
      </c>
      <c r="M472" s="6" t="s">
        <v>2803</v>
      </c>
    </row>
    <row r="473" spans="1:13" ht="32.1" customHeight="1">
      <c r="A473" s="2">
        <f t="shared" si="7"/>
        <v>468</v>
      </c>
      <c r="B473" s="104" t="s">
        <v>2925</v>
      </c>
      <c r="C473" s="5" t="s">
        <v>2926</v>
      </c>
      <c r="D473" s="47" t="s">
        <v>2927</v>
      </c>
      <c r="E473" s="6" t="s">
        <v>2790</v>
      </c>
      <c r="F473" s="27" t="s">
        <v>2791</v>
      </c>
      <c r="G473" s="6" t="s">
        <v>2928</v>
      </c>
      <c r="H473" s="27" t="s">
        <v>2793</v>
      </c>
      <c r="I473" s="6" t="s">
        <v>2929</v>
      </c>
      <c r="J473" s="6" t="s">
        <v>2930</v>
      </c>
      <c r="K473" s="30" t="s">
        <v>2931</v>
      </c>
      <c r="L473" s="6" t="s">
        <v>1592</v>
      </c>
      <c r="M473" s="6" t="s">
        <v>2803</v>
      </c>
    </row>
    <row r="474" spans="1:13" ht="32.1" customHeight="1">
      <c r="A474" s="2">
        <f t="shared" si="7"/>
        <v>469</v>
      </c>
      <c r="B474" s="105"/>
      <c r="C474" s="5" t="s">
        <v>2932</v>
      </c>
      <c r="D474" s="47" t="s">
        <v>2933</v>
      </c>
      <c r="E474" s="6" t="s">
        <v>2790</v>
      </c>
      <c r="F474" s="27" t="s">
        <v>2791</v>
      </c>
      <c r="G474" s="6" t="s">
        <v>2934</v>
      </c>
      <c r="H474" s="27" t="s">
        <v>2793</v>
      </c>
      <c r="I474" s="6" t="s">
        <v>2935</v>
      </c>
      <c r="J474" s="6" t="s">
        <v>2936</v>
      </c>
      <c r="K474" s="30" t="s">
        <v>2931</v>
      </c>
      <c r="L474" s="6" t="s">
        <v>1592</v>
      </c>
      <c r="M474" s="6" t="s">
        <v>2803</v>
      </c>
    </row>
    <row r="475" spans="1:13" ht="32.1" customHeight="1">
      <c r="A475" s="2">
        <f t="shared" si="7"/>
        <v>470</v>
      </c>
      <c r="B475" s="105"/>
      <c r="C475" s="5" t="s">
        <v>2937</v>
      </c>
      <c r="D475" s="47" t="s">
        <v>2938</v>
      </c>
      <c r="E475" s="6" t="s">
        <v>2790</v>
      </c>
      <c r="F475" s="27" t="s">
        <v>2791</v>
      </c>
      <c r="G475" s="6" t="s">
        <v>2939</v>
      </c>
      <c r="H475" s="27" t="s">
        <v>2793</v>
      </c>
      <c r="I475" s="6" t="s">
        <v>2940</v>
      </c>
      <c r="J475" s="6" t="s">
        <v>2941</v>
      </c>
      <c r="K475" s="30" t="s">
        <v>2931</v>
      </c>
      <c r="L475" s="6" t="s">
        <v>1592</v>
      </c>
      <c r="M475" s="6" t="s">
        <v>2803</v>
      </c>
    </row>
    <row r="476" spans="1:13" ht="32.1" customHeight="1">
      <c r="A476" s="2">
        <f t="shared" si="7"/>
        <v>471</v>
      </c>
      <c r="B476" s="105"/>
      <c r="C476" s="5" t="s">
        <v>2942</v>
      </c>
      <c r="D476" s="47" t="s">
        <v>2943</v>
      </c>
      <c r="E476" s="6" t="s">
        <v>2790</v>
      </c>
      <c r="F476" s="27" t="s">
        <v>2791</v>
      </c>
      <c r="G476" s="6" t="s">
        <v>2944</v>
      </c>
      <c r="H476" s="27" t="s">
        <v>2793</v>
      </c>
      <c r="I476" s="6" t="s">
        <v>2945</v>
      </c>
      <c r="J476" s="6" t="s">
        <v>2946</v>
      </c>
      <c r="K476" s="30" t="s">
        <v>2931</v>
      </c>
      <c r="L476" s="6" t="s">
        <v>1592</v>
      </c>
      <c r="M476" s="6" t="s">
        <v>2803</v>
      </c>
    </row>
    <row r="477" spans="1:13" ht="32.1" customHeight="1">
      <c r="A477" s="2">
        <f t="shared" si="7"/>
        <v>472</v>
      </c>
      <c r="B477" s="105"/>
      <c r="C477" s="5" t="s">
        <v>2947</v>
      </c>
      <c r="D477" s="47" t="s">
        <v>2948</v>
      </c>
      <c r="E477" s="6" t="s">
        <v>2790</v>
      </c>
      <c r="F477" s="27" t="s">
        <v>2791</v>
      </c>
      <c r="G477" s="6" t="s">
        <v>2949</v>
      </c>
      <c r="H477" s="27" t="s">
        <v>2793</v>
      </c>
      <c r="I477" s="6" t="s">
        <v>2950</v>
      </c>
      <c r="J477" s="6" t="s">
        <v>2951</v>
      </c>
      <c r="K477" s="30" t="s">
        <v>2931</v>
      </c>
      <c r="L477" s="6" t="s">
        <v>1592</v>
      </c>
      <c r="M477" s="6" t="s">
        <v>2803</v>
      </c>
    </row>
    <row r="478" spans="1:13" ht="32.1" customHeight="1">
      <c r="A478" s="2">
        <f t="shared" si="7"/>
        <v>473</v>
      </c>
      <c r="B478" s="105"/>
      <c r="C478" s="5" t="s">
        <v>2952</v>
      </c>
      <c r="D478" s="47" t="s">
        <v>2953</v>
      </c>
      <c r="E478" s="6" t="s">
        <v>2790</v>
      </c>
      <c r="F478" s="27" t="s">
        <v>2791</v>
      </c>
      <c r="G478" s="6" t="s">
        <v>2954</v>
      </c>
      <c r="H478" s="27" t="s">
        <v>2793</v>
      </c>
      <c r="I478" s="6" t="s">
        <v>2955</v>
      </c>
      <c r="J478" s="6" t="s">
        <v>2956</v>
      </c>
      <c r="K478" s="30" t="s">
        <v>2931</v>
      </c>
      <c r="L478" s="6" t="s">
        <v>2957</v>
      </c>
      <c r="M478" s="6" t="s">
        <v>2958</v>
      </c>
    </row>
    <row r="479" spans="1:13" ht="32.1" customHeight="1">
      <c r="A479" s="2">
        <f t="shared" si="7"/>
        <v>474</v>
      </c>
      <c r="B479" s="105"/>
      <c r="C479" s="5" t="s">
        <v>2959</v>
      </c>
      <c r="D479" s="47" t="s">
        <v>2960</v>
      </c>
      <c r="E479" s="6" t="s">
        <v>2790</v>
      </c>
      <c r="F479" s="27" t="s">
        <v>2791</v>
      </c>
      <c r="G479" s="6" t="s">
        <v>2961</v>
      </c>
      <c r="H479" s="27" t="s">
        <v>2793</v>
      </c>
      <c r="I479" s="6" t="s">
        <v>2962</v>
      </c>
      <c r="J479" s="6" t="s">
        <v>2963</v>
      </c>
      <c r="K479" s="30" t="s">
        <v>2931</v>
      </c>
      <c r="L479" s="6" t="s">
        <v>2957</v>
      </c>
      <c r="M479" s="6" t="s">
        <v>2958</v>
      </c>
    </row>
    <row r="480" spans="1:13" ht="32.1" customHeight="1">
      <c r="A480" s="2">
        <f t="shared" si="7"/>
        <v>475</v>
      </c>
      <c r="B480" s="105"/>
      <c r="C480" s="5" t="s">
        <v>2964</v>
      </c>
      <c r="D480" s="47" t="s">
        <v>2965</v>
      </c>
      <c r="E480" s="6" t="s">
        <v>2790</v>
      </c>
      <c r="F480" s="27" t="s">
        <v>2791</v>
      </c>
      <c r="G480" s="6" t="s">
        <v>2966</v>
      </c>
      <c r="H480" s="27" t="s">
        <v>2793</v>
      </c>
      <c r="I480" s="6" t="s">
        <v>2967</v>
      </c>
      <c r="J480" s="6" t="s">
        <v>2968</v>
      </c>
      <c r="K480" s="30" t="s">
        <v>2931</v>
      </c>
      <c r="L480" s="6" t="s">
        <v>2957</v>
      </c>
      <c r="M480" s="6" t="s">
        <v>2958</v>
      </c>
    </row>
    <row r="481" spans="1:13" ht="32.1" customHeight="1">
      <c r="A481" s="2">
        <f t="shared" si="7"/>
        <v>476</v>
      </c>
      <c r="B481" s="105"/>
      <c r="C481" s="5" t="s">
        <v>2969</v>
      </c>
      <c r="D481" s="47" t="s">
        <v>2970</v>
      </c>
      <c r="E481" s="6" t="s">
        <v>2790</v>
      </c>
      <c r="F481" s="27" t="s">
        <v>2791</v>
      </c>
      <c r="G481" s="6" t="s">
        <v>2971</v>
      </c>
      <c r="H481" s="27" t="s">
        <v>2793</v>
      </c>
      <c r="I481" s="6" t="s">
        <v>2972</v>
      </c>
      <c r="J481" s="6" t="s">
        <v>2973</v>
      </c>
      <c r="K481" s="30" t="s">
        <v>2931</v>
      </c>
      <c r="L481" s="6" t="s">
        <v>2957</v>
      </c>
      <c r="M481" s="6" t="s">
        <v>2958</v>
      </c>
    </row>
    <row r="482" spans="1:13" ht="32.1" customHeight="1">
      <c r="A482" s="2">
        <f t="shared" si="7"/>
        <v>477</v>
      </c>
      <c r="B482" s="105"/>
      <c r="C482" s="5" t="s">
        <v>2974</v>
      </c>
      <c r="D482" s="47" t="s">
        <v>2975</v>
      </c>
      <c r="E482" s="6" t="s">
        <v>2790</v>
      </c>
      <c r="F482" s="27" t="s">
        <v>2791</v>
      </c>
      <c r="G482" s="6" t="s">
        <v>2976</v>
      </c>
      <c r="H482" s="27" t="s">
        <v>2793</v>
      </c>
      <c r="I482" s="6" t="s">
        <v>2977</v>
      </c>
      <c r="J482" s="6" t="s">
        <v>2978</v>
      </c>
      <c r="K482" s="30" t="s">
        <v>2931</v>
      </c>
      <c r="L482" s="6" t="s">
        <v>2957</v>
      </c>
      <c r="M482" s="6" t="s">
        <v>2958</v>
      </c>
    </row>
    <row r="483" spans="1:13" ht="32.1" customHeight="1">
      <c r="A483" s="2">
        <f t="shared" si="7"/>
        <v>478</v>
      </c>
      <c r="B483" s="105"/>
      <c r="C483" s="5" t="s">
        <v>2979</v>
      </c>
      <c r="D483" s="47" t="s">
        <v>2980</v>
      </c>
      <c r="E483" s="6" t="s">
        <v>2790</v>
      </c>
      <c r="F483" s="27" t="s">
        <v>2791</v>
      </c>
      <c r="G483" s="6" t="s">
        <v>2981</v>
      </c>
      <c r="H483" s="27" t="s">
        <v>2793</v>
      </c>
      <c r="I483" s="6" t="s">
        <v>2982</v>
      </c>
      <c r="J483" s="6" t="s">
        <v>2983</v>
      </c>
      <c r="K483" s="30" t="s">
        <v>2931</v>
      </c>
      <c r="L483" s="6" t="s">
        <v>2957</v>
      </c>
      <c r="M483" s="6" t="s">
        <v>2958</v>
      </c>
    </row>
    <row r="484" spans="1:13" ht="32.1" customHeight="1" thickBot="1">
      <c r="A484" s="2">
        <f t="shared" si="7"/>
        <v>479</v>
      </c>
      <c r="B484" s="106"/>
      <c r="C484" s="5" t="s">
        <v>2984</v>
      </c>
      <c r="D484" s="47" t="s">
        <v>2985</v>
      </c>
      <c r="E484" s="6" t="s">
        <v>2790</v>
      </c>
      <c r="F484" s="27" t="s">
        <v>2791</v>
      </c>
      <c r="G484" s="6" t="s">
        <v>2986</v>
      </c>
      <c r="H484" s="27" t="s">
        <v>2793</v>
      </c>
      <c r="I484" s="6" t="s">
        <v>2987</v>
      </c>
      <c r="J484" s="6" t="s">
        <v>2988</v>
      </c>
      <c r="K484" s="30" t="s">
        <v>2931</v>
      </c>
      <c r="L484" s="6" t="s">
        <v>2957</v>
      </c>
      <c r="M484" s="6" t="s">
        <v>2958</v>
      </c>
    </row>
    <row r="485" spans="1:13" ht="32.1" customHeight="1">
      <c r="A485" s="2">
        <f t="shared" si="7"/>
        <v>480</v>
      </c>
      <c r="B485" s="104" t="s">
        <v>2989</v>
      </c>
      <c r="C485" s="5" t="s">
        <v>2990</v>
      </c>
      <c r="D485" s="47" t="s">
        <v>2991</v>
      </c>
      <c r="E485" s="6" t="s">
        <v>2790</v>
      </c>
      <c r="F485" s="27" t="s">
        <v>2791</v>
      </c>
      <c r="G485" s="6" t="s">
        <v>2992</v>
      </c>
      <c r="H485" s="27" t="s">
        <v>2793</v>
      </c>
      <c r="I485" s="6" t="s">
        <v>2993</v>
      </c>
      <c r="J485" s="6" t="s">
        <v>2994</v>
      </c>
      <c r="K485" s="30" t="s">
        <v>2995</v>
      </c>
      <c r="L485" s="6" t="s">
        <v>2957</v>
      </c>
      <c r="M485" s="6" t="s">
        <v>2958</v>
      </c>
    </row>
    <row r="486" spans="1:13" ht="32.1" customHeight="1">
      <c r="A486" s="2">
        <f t="shared" si="7"/>
        <v>481</v>
      </c>
      <c r="B486" s="105"/>
      <c r="C486" s="5" t="s">
        <v>2996</v>
      </c>
      <c r="D486" s="47" t="s">
        <v>2997</v>
      </c>
      <c r="E486" s="6" t="s">
        <v>2998</v>
      </c>
      <c r="F486" s="27" t="s">
        <v>2999</v>
      </c>
      <c r="G486" s="6" t="s">
        <v>3000</v>
      </c>
      <c r="H486" s="27" t="s">
        <v>2793</v>
      </c>
      <c r="I486" s="6" t="s">
        <v>3001</v>
      </c>
      <c r="J486" s="6" t="s">
        <v>3002</v>
      </c>
      <c r="K486" s="30" t="s">
        <v>3003</v>
      </c>
      <c r="L486" s="6" t="s">
        <v>2957</v>
      </c>
      <c r="M486" s="6" t="s">
        <v>2958</v>
      </c>
    </row>
    <row r="487" spans="1:13" ht="32.1" customHeight="1">
      <c r="A487" s="2">
        <f t="shared" si="7"/>
        <v>482</v>
      </c>
      <c r="B487" s="105"/>
      <c r="C487" s="5" t="s">
        <v>3004</v>
      </c>
      <c r="D487" s="47" t="s">
        <v>3005</v>
      </c>
      <c r="E487" s="6" t="s">
        <v>2998</v>
      </c>
      <c r="F487" s="27" t="s">
        <v>2999</v>
      </c>
      <c r="G487" s="6" t="s">
        <v>3006</v>
      </c>
      <c r="H487" s="27" t="s">
        <v>2793</v>
      </c>
      <c r="I487" s="6" t="s">
        <v>3007</v>
      </c>
      <c r="J487" s="6" t="s">
        <v>3008</v>
      </c>
      <c r="K487" s="30" t="s">
        <v>3009</v>
      </c>
      <c r="L487" s="6" t="s">
        <v>2957</v>
      </c>
      <c r="M487" s="6" t="s">
        <v>2958</v>
      </c>
    </row>
    <row r="488" spans="1:13" ht="32.1" customHeight="1">
      <c r="A488" s="2">
        <f t="shared" si="7"/>
        <v>483</v>
      </c>
      <c r="B488" s="105"/>
      <c r="C488" s="5" t="s">
        <v>3010</v>
      </c>
      <c r="D488" s="47" t="s">
        <v>3011</v>
      </c>
      <c r="E488" s="6" t="s">
        <v>2998</v>
      </c>
      <c r="F488" s="27" t="s">
        <v>2999</v>
      </c>
      <c r="G488" s="6" t="s">
        <v>3012</v>
      </c>
      <c r="H488" s="27" t="s">
        <v>2793</v>
      </c>
      <c r="I488" s="6" t="s">
        <v>3013</v>
      </c>
      <c r="J488" s="6" t="s">
        <v>3014</v>
      </c>
      <c r="K488" s="30" t="s">
        <v>3015</v>
      </c>
      <c r="L488" s="6" t="s">
        <v>2957</v>
      </c>
      <c r="M488" s="6" t="s">
        <v>2958</v>
      </c>
    </row>
    <row r="489" spans="1:13" ht="32.1" customHeight="1">
      <c r="A489" s="2">
        <f t="shared" si="7"/>
        <v>484</v>
      </c>
      <c r="B489" s="105"/>
      <c r="C489" s="5" t="s">
        <v>3016</v>
      </c>
      <c r="D489" s="47" t="s">
        <v>3017</v>
      </c>
      <c r="E489" s="6" t="s">
        <v>2998</v>
      </c>
      <c r="F489" s="27" t="s">
        <v>2999</v>
      </c>
      <c r="G489" s="6" t="s">
        <v>3018</v>
      </c>
      <c r="H489" s="27" t="s">
        <v>2793</v>
      </c>
      <c r="I489" s="6" t="s">
        <v>3019</v>
      </c>
      <c r="J489" s="6" t="s">
        <v>3020</v>
      </c>
      <c r="K489" s="30" t="s">
        <v>3021</v>
      </c>
      <c r="L489" s="6" t="s">
        <v>2957</v>
      </c>
      <c r="M489" s="6" t="s">
        <v>2958</v>
      </c>
    </row>
    <row r="490" spans="1:13" ht="32.1" customHeight="1">
      <c r="A490" s="2">
        <f t="shared" si="7"/>
        <v>485</v>
      </c>
      <c r="B490" s="105"/>
      <c r="C490" s="5" t="s">
        <v>3022</v>
      </c>
      <c r="D490" s="47" t="s">
        <v>3023</v>
      </c>
      <c r="E490" s="6" t="s">
        <v>2998</v>
      </c>
      <c r="F490" s="27" t="s">
        <v>2999</v>
      </c>
      <c r="G490" s="6" t="s">
        <v>3024</v>
      </c>
      <c r="H490" s="27" t="s">
        <v>2793</v>
      </c>
      <c r="I490" s="6" t="s">
        <v>3025</v>
      </c>
      <c r="J490" s="6" t="s">
        <v>3026</v>
      </c>
      <c r="K490" s="30" t="s">
        <v>3027</v>
      </c>
      <c r="L490" s="6" t="s">
        <v>2957</v>
      </c>
      <c r="M490" s="6" t="s">
        <v>2958</v>
      </c>
    </row>
    <row r="491" spans="1:13" ht="32.1" customHeight="1" thickBot="1">
      <c r="A491" s="2">
        <f t="shared" si="7"/>
        <v>486</v>
      </c>
      <c r="B491" s="106"/>
      <c r="C491" s="5" t="s">
        <v>3028</v>
      </c>
      <c r="D491" s="47" t="s">
        <v>3029</v>
      </c>
      <c r="E491" s="6" t="s">
        <v>2998</v>
      </c>
      <c r="F491" s="27" t="s">
        <v>2999</v>
      </c>
      <c r="G491" s="6" t="s">
        <v>3030</v>
      </c>
      <c r="H491" s="27" t="s">
        <v>2793</v>
      </c>
      <c r="I491" s="6" t="s">
        <v>3031</v>
      </c>
      <c r="J491" s="6" t="s">
        <v>3032</v>
      </c>
      <c r="K491" s="30" t="s">
        <v>3033</v>
      </c>
      <c r="L491" s="6" t="s">
        <v>2957</v>
      </c>
      <c r="M491" s="6" t="s">
        <v>2958</v>
      </c>
    </row>
    <row r="492" spans="1:13" ht="32.1" customHeight="1">
      <c r="A492" s="2">
        <f t="shared" si="7"/>
        <v>487</v>
      </c>
      <c r="B492" s="104" t="s">
        <v>3034</v>
      </c>
      <c r="C492" s="5" t="s">
        <v>3035</v>
      </c>
      <c r="D492" s="47" t="s">
        <v>3036</v>
      </c>
      <c r="E492" s="6" t="s">
        <v>2998</v>
      </c>
      <c r="F492" s="27" t="s">
        <v>2999</v>
      </c>
      <c r="G492" s="6" t="s">
        <v>3037</v>
      </c>
      <c r="H492" s="27" t="s">
        <v>2793</v>
      </c>
      <c r="I492" s="6" t="s">
        <v>3038</v>
      </c>
      <c r="J492" s="6" t="s">
        <v>3039</v>
      </c>
      <c r="K492" s="30" t="s">
        <v>3040</v>
      </c>
      <c r="L492" s="6" t="s">
        <v>2957</v>
      </c>
      <c r="M492" s="6" t="s">
        <v>2958</v>
      </c>
    </row>
    <row r="493" spans="1:13" ht="32.1" customHeight="1">
      <c r="A493" s="2">
        <f t="shared" si="7"/>
        <v>488</v>
      </c>
      <c r="B493" s="105"/>
      <c r="C493" s="5" t="s">
        <v>3041</v>
      </c>
      <c r="D493" s="47" t="s">
        <v>3042</v>
      </c>
      <c r="E493" s="6" t="s">
        <v>2998</v>
      </c>
      <c r="F493" s="27" t="s">
        <v>2999</v>
      </c>
      <c r="G493" s="6" t="s">
        <v>3043</v>
      </c>
      <c r="H493" s="27" t="s">
        <v>2793</v>
      </c>
      <c r="I493" s="6" t="s">
        <v>3044</v>
      </c>
      <c r="J493" s="6" t="s">
        <v>3045</v>
      </c>
      <c r="K493" s="30" t="s">
        <v>3046</v>
      </c>
      <c r="L493" s="6" t="s">
        <v>2957</v>
      </c>
      <c r="M493" s="6" t="s">
        <v>2958</v>
      </c>
    </row>
    <row r="494" spans="1:13" ht="32.1" customHeight="1">
      <c r="A494" s="2">
        <f t="shared" si="7"/>
        <v>489</v>
      </c>
      <c r="B494" s="105"/>
      <c r="C494" s="5" t="s">
        <v>3047</v>
      </c>
      <c r="D494" s="47" t="s">
        <v>3048</v>
      </c>
      <c r="E494" s="6" t="s">
        <v>2998</v>
      </c>
      <c r="F494" s="27" t="s">
        <v>2999</v>
      </c>
      <c r="G494" s="6" t="s">
        <v>3049</v>
      </c>
      <c r="H494" s="27" t="s">
        <v>2793</v>
      </c>
      <c r="I494" s="6" t="s">
        <v>3050</v>
      </c>
      <c r="J494" s="6" t="s">
        <v>3051</v>
      </c>
      <c r="K494" s="30" t="s">
        <v>3052</v>
      </c>
      <c r="L494" s="6" t="s">
        <v>2957</v>
      </c>
      <c r="M494" s="6" t="s">
        <v>2958</v>
      </c>
    </row>
    <row r="495" spans="1:13" ht="32.1" customHeight="1">
      <c r="A495" s="2">
        <f t="shared" si="7"/>
        <v>490</v>
      </c>
      <c r="B495" s="105"/>
      <c r="C495" s="5" t="s">
        <v>3053</v>
      </c>
      <c r="D495" s="47" t="s">
        <v>3054</v>
      </c>
      <c r="E495" s="6" t="s">
        <v>2998</v>
      </c>
      <c r="F495" s="27" t="s">
        <v>2999</v>
      </c>
      <c r="G495" s="6" t="s">
        <v>3055</v>
      </c>
      <c r="H495" s="27" t="s">
        <v>2793</v>
      </c>
      <c r="I495" s="6" t="s">
        <v>3056</v>
      </c>
      <c r="J495" s="6" t="s">
        <v>3057</v>
      </c>
      <c r="K495" s="30" t="s">
        <v>3058</v>
      </c>
      <c r="L495" s="6" t="s">
        <v>2957</v>
      </c>
      <c r="M495" s="6" t="s">
        <v>2958</v>
      </c>
    </row>
    <row r="496" spans="1:13" ht="32.1" customHeight="1" thickBot="1">
      <c r="A496" s="2">
        <f t="shared" si="7"/>
        <v>491</v>
      </c>
      <c r="B496" s="106"/>
      <c r="C496" s="5" t="s">
        <v>3059</v>
      </c>
      <c r="D496" s="47" t="s">
        <v>3060</v>
      </c>
      <c r="E496" s="6" t="s">
        <v>2998</v>
      </c>
      <c r="F496" s="27" t="s">
        <v>2999</v>
      </c>
      <c r="G496" s="6" t="s">
        <v>3061</v>
      </c>
      <c r="H496" s="27" t="s">
        <v>2793</v>
      </c>
      <c r="I496" s="6" t="s">
        <v>3062</v>
      </c>
      <c r="J496" s="6" t="s">
        <v>3063</v>
      </c>
      <c r="K496" s="30" t="s">
        <v>3064</v>
      </c>
      <c r="L496" s="6" t="s">
        <v>2957</v>
      </c>
      <c r="M496" s="6" t="s">
        <v>2958</v>
      </c>
    </row>
    <row r="497" spans="1:13" ht="32.1" customHeight="1">
      <c r="A497" s="2">
        <f t="shared" si="7"/>
        <v>492</v>
      </c>
      <c r="B497" s="104" t="s">
        <v>3065</v>
      </c>
      <c r="C497" s="5" t="s">
        <v>3066</v>
      </c>
      <c r="D497" s="47" t="s">
        <v>3067</v>
      </c>
      <c r="E497" s="6" t="s">
        <v>2998</v>
      </c>
      <c r="F497" s="27" t="s">
        <v>2999</v>
      </c>
      <c r="G497" s="6" t="s">
        <v>3068</v>
      </c>
      <c r="H497" s="27" t="s">
        <v>2793</v>
      </c>
      <c r="I497" s="6" t="s">
        <v>3069</v>
      </c>
      <c r="J497" s="6" t="s">
        <v>3070</v>
      </c>
      <c r="K497" s="30" t="s">
        <v>3071</v>
      </c>
      <c r="L497" s="6" t="s">
        <v>3072</v>
      </c>
      <c r="M497" s="6" t="s">
        <v>3073</v>
      </c>
    </row>
    <row r="498" spans="1:13" ht="32.1" customHeight="1">
      <c r="A498" s="2">
        <f t="shared" si="7"/>
        <v>493</v>
      </c>
      <c r="B498" s="105"/>
      <c r="C498" s="5" t="s">
        <v>3074</v>
      </c>
      <c r="D498" s="47" t="s">
        <v>3075</v>
      </c>
      <c r="E498" s="6" t="s">
        <v>2998</v>
      </c>
      <c r="F498" s="27" t="s">
        <v>2999</v>
      </c>
      <c r="G498" s="6" t="s">
        <v>3076</v>
      </c>
      <c r="H498" s="27" t="s">
        <v>2793</v>
      </c>
      <c r="I498" s="6" t="s">
        <v>3077</v>
      </c>
      <c r="J498" s="6" t="s">
        <v>3078</v>
      </c>
      <c r="K498" s="30" t="s">
        <v>3079</v>
      </c>
      <c r="L498" s="6" t="s">
        <v>2957</v>
      </c>
      <c r="M498" s="6" t="s">
        <v>2958</v>
      </c>
    </row>
    <row r="499" spans="1:13" ht="32.1" customHeight="1">
      <c r="A499" s="2">
        <f t="shared" si="7"/>
        <v>494</v>
      </c>
      <c r="B499" s="105"/>
      <c r="C499" s="5" t="s">
        <v>3080</v>
      </c>
      <c r="D499" s="47" t="s">
        <v>3081</v>
      </c>
      <c r="E499" s="6" t="s">
        <v>2998</v>
      </c>
      <c r="F499" s="27" t="s">
        <v>2999</v>
      </c>
      <c r="G499" s="6" t="s">
        <v>3082</v>
      </c>
      <c r="H499" s="27" t="s">
        <v>2793</v>
      </c>
      <c r="I499" s="6" t="s">
        <v>3083</v>
      </c>
      <c r="J499" s="6" t="s">
        <v>3084</v>
      </c>
      <c r="K499" s="30" t="s">
        <v>3085</v>
      </c>
      <c r="L499" s="6" t="s">
        <v>2957</v>
      </c>
      <c r="M499" s="6" t="s">
        <v>2958</v>
      </c>
    </row>
    <row r="500" spans="1:13" ht="32.1" customHeight="1">
      <c r="A500" s="2">
        <f t="shared" si="7"/>
        <v>495</v>
      </c>
      <c r="B500" s="105"/>
      <c r="C500" s="5" t="s">
        <v>3086</v>
      </c>
      <c r="D500" s="47" t="s">
        <v>3087</v>
      </c>
      <c r="E500" s="6" t="s">
        <v>2998</v>
      </c>
      <c r="F500" s="27" t="s">
        <v>2999</v>
      </c>
      <c r="G500" s="6" t="s">
        <v>3088</v>
      </c>
      <c r="H500" s="27" t="s">
        <v>2793</v>
      </c>
      <c r="I500" s="6" t="s">
        <v>3089</v>
      </c>
      <c r="J500" s="6" t="s">
        <v>3090</v>
      </c>
      <c r="K500" s="30" t="s">
        <v>3091</v>
      </c>
      <c r="L500" s="6" t="s">
        <v>2957</v>
      </c>
      <c r="M500" s="6" t="s">
        <v>2958</v>
      </c>
    </row>
    <row r="501" spans="1:13" ht="32.1" customHeight="1">
      <c r="A501" s="2">
        <f t="shared" si="7"/>
        <v>496</v>
      </c>
      <c r="B501" s="105"/>
      <c r="C501" s="5" t="s">
        <v>3092</v>
      </c>
      <c r="D501" s="47" t="s">
        <v>3093</v>
      </c>
      <c r="E501" s="6" t="s">
        <v>2998</v>
      </c>
      <c r="F501" s="27" t="s">
        <v>2999</v>
      </c>
      <c r="G501" s="6" t="s">
        <v>3094</v>
      </c>
      <c r="H501" s="27" t="s">
        <v>2793</v>
      </c>
      <c r="I501" s="6" t="s">
        <v>3095</v>
      </c>
      <c r="J501" s="6" t="s">
        <v>3096</v>
      </c>
      <c r="K501" s="30" t="s">
        <v>3097</v>
      </c>
      <c r="L501" s="6" t="s">
        <v>2957</v>
      </c>
      <c r="M501" s="6" t="s">
        <v>2958</v>
      </c>
    </row>
    <row r="502" spans="1:13" ht="32.1" customHeight="1">
      <c r="A502" s="2">
        <f t="shared" si="7"/>
        <v>497</v>
      </c>
      <c r="B502" s="105"/>
      <c r="C502" s="5" t="s">
        <v>3098</v>
      </c>
      <c r="D502" s="47" t="s">
        <v>3099</v>
      </c>
      <c r="E502" s="6" t="s">
        <v>2998</v>
      </c>
      <c r="F502" s="27" t="s">
        <v>2999</v>
      </c>
      <c r="G502" s="6" t="s">
        <v>3100</v>
      </c>
      <c r="H502" s="27" t="s">
        <v>2793</v>
      </c>
      <c r="I502" s="6" t="s">
        <v>3101</v>
      </c>
      <c r="J502" s="6" t="s">
        <v>3102</v>
      </c>
      <c r="K502" s="30" t="s">
        <v>3103</v>
      </c>
      <c r="L502" s="6" t="s">
        <v>2957</v>
      </c>
      <c r="M502" s="6" t="s">
        <v>2958</v>
      </c>
    </row>
    <row r="503" spans="1:13" ht="32.1" customHeight="1" thickBot="1">
      <c r="A503" s="2">
        <f t="shared" si="7"/>
        <v>498</v>
      </c>
      <c r="B503" s="106"/>
      <c r="C503" s="5" t="s">
        <v>3104</v>
      </c>
      <c r="D503" s="47" t="s">
        <v>3105</v>
      </c>
      <c r="E503" s="6" t="s">
        <v>2998</v>
      </c>
      <c r="F503" s="27" t="s">
        <v>2999</v>
      </c>
      <c r="G503" s="6" t="s">
        <v>3106</v>
      </c>
      <c r="H503" s="27" t="s">
        <v>2793</v>
      </c>
      <c r="I503" s="6" t="s">
        <v>3107</v>
      </c>
      <c r="J503" s="6" t="s">
        <v>3108</v>
      </c>
      <c r="K503" s="30" t="s">
        <v>3109</v>
      </c>
      <c r="L503" s="6" t="s">
        <v>2957</v>
      </c>
      <c r="M503" s="6" t="s">
        <v>2958</v>
      </c>
    </row>
    <row r="504" spans="1:13" ht="32.1" customHeight="1">
      <c r="A504" s="2">
        <f t="shared" si="7"/>
        <v>499</v>
      </c>
      <c r="B504" s="104" t="s">
        <v>3110</v>
      </c>
      <c r="C504" s="5" t="s">
        <v>3111</v>
      </c>
      <c r="D504" s="47" t="s">
        <v>3112</v>
      </c>
      <c r="E504" s="6" t="s">
        <v>2998</v>
      </c>
      <c r="F504" s="27" t="s">
        <v>2999</v>
      </c>
      <c r="G504" s="6" t="s">
        <v>3113</v>
      </c>
      <c r="H504" s="27" t="s">
        <v>2793</v>
      </c>
      <c r="I504" s="6" t="s">
        <v>3114</v>
      </c>
      <c r="J504" s="6" t="s">
        <v>3115</v>
      </c>
      <c r="K504" s="30" t="s">
        <v>3116</v>
      </c>
      <c r="L504" s="6" t="s">
        <v>2957</v>
      </c>
      <c r="M504" s="6" t="s">
        <v>2958</v>
      </c>
    </row>
    <row r="505" spans="1:13" ht="32.1" customHeight="1">
      <c r="A505" s="2">
        <f t="shared" si="7"/>
        <v>500</v>
      </c>
      <c r="B505" s="105"/>
      <c r="C505" s="5" t="s">
        <v>3117</v>
      </c>
      <c r="D505" s="47" t="s">
        <v>3118</v>
      </c>
      <c r="E505" s="6" t="s">
        <v>2998</v>
      </c>
      <c r="F505" s="27" t="s">
        <v>2999</v>
      </c>
      <c r="G505" s="6" t="s">
        <v>3119</v>
      </c>
      <c r="H505" s="27" t="s">
        <v>2793</v>
      </c>
      <c r="I505" s="6" t="s">
        <v>3120</v>
      </c>
      <c r="J505" s="6" t="s">
        <v>3121</v>
      </c>
      <c r="K505" s="30" t="s">
        <v>3122</v>
      </c>
      <c r="L505" s="6" t="s">
        <v>3123</v>
      </c>
      <c r="M505" s="6" t="s">
        <v>3124</v>
      </c>
    </row>
    <row r="506" spans="1:13" ht="32.1" customHeight="1">
      <c r="A506" s="2">
        <f t="shared" si="7"/>
        <v>501</v>
      </c>
      <c r="B506" s="105"/>
      <c r="C506" s="5" t="s">
        <v>3125</v>
      </c>
      <c r="D506" s="47" t="s">
        <v>3126</v>
      </c>
      <c r="E506" s="6" t="s">
        <v>2998</v>
      </c>
      <c r="F506" s="27" t="s">
        <v>2999</v>
      </c>
      <c r="G506" s="6" t="s">
        <v>3127</v>
      </c>
      <c r="H506" s="27" t="s">
        <v>2793</v>
      </c>
      <c r="I506" s="6" t="s">
        <v>3128</v>
      </c>
      <c r="J506" s="6" t="s">
        <v>3129</v>
      </c>
      <c r="K506" s="30" t="s">
        <v>3130</v>
      </c>
      <c r="L506" s="6" t="s">
        <v>3123</v>
      </c>
      <c r="M506" s="6" t="s">
        <v>3124</v>
      </c>
    </row>
    <row r="507" spans="1:13" ht="32.1" customHeight="1">
      <c r="A507" s="2">
        <f t="shared" si="7"/>
        <v>502</v>
      </c>
      <c r="B507" s="105"/>
      <c r="C507" s="5" t="s">
        <v>3131</v>
      </c>
      <c r="D507" s="47" t="s">
        <v>3132</v>
      </c>
      <c r="E507" s="6" t="s">
        <v>2998</v>
      </c>
      <c r="F507" s="27" t="s">
        <v>2999</v>
      </c>
      <c r="G507" s="6" t="s">
        <v>3133</v>
      </c>
      <c r="H507" s="27" t="s">
        <v>2793</v>
      </c>
      <c r="I507" s="6" t="s">
        <v>3134</v>
      </c>
      <c r="J507" s="6" t="s">
        <v>3135</v>
      </c>
      <c r="K507" s="30" t="s">
        <v>3136</v>
      </c>
      <c r="L507" s="6" t="s">
        <v>3123</v>
      </c>
      <c r="M507" s="6" t="s">
        <v>3124</v>
      </c>
    </row>
    <row r="508" spans="1:13" ht="32.1" customHeight="1">
      <c r="A508" s="2">
        <f t="shared" si="7"/>
        <v>503</v>
      </c>
      <c r="B508" s="105"/>
      <c r="C508" s="5" t="s">
        <v>3137</v>
      </c>
      <c r="D508" s="47" t="s">
        <v>3138</v>
      </c>
      <c r="E508" s="6" t="s">
        <v>2998</v>
      </c>
      <c r="F508" s="27" t="s">
        <v>2999</v>
      </c>
      <c r="G508" s="6" t="s">
        <v>3139</v>
      </c>
      <c r="H508" s="27" t="s">
        <v>2793</v>
      </c>
      <c r="I508" s="6" t="s">
        <v>3140</v>
      </c>
      <c r="J508" s="6" t="s">
        <v>3141</v>
      </c>
      <c r="K508" s="30" t="s">
        <v>3142</v>
      </c>
      <c r="L508" s="6" t="s">
        <v>3123</v>
      </c>
      <c r="M508" s="6" t="s">
        <v>3124</v>
      </c>
    </row>
    <row r="509" spans="1:13" ht="32.1" customHeight="1">
      <c r="A509" s="2">
        <f t="shared" si="7"/>
        <v>504</v>
      </c>
      <c r="B509" s="105"/>
      <c r="C509" s="5" t="s">
        <v>3143</v>
      </c>
      <c r="D509" s="47" t="s">
        <v>3144</v>
      </c>
      <c r="E509" s="6" t="s">
        <v>2998</v>
      </c>
      <c r="F509" s="27" t="s">
        <v>2999</v>
      </c>
      <c r="G509" s="6" t="s">
        <v>3145</v>
      </c>
      <c r="H509" s="27" t="s">
        <v>2793</v>
      </c>
      <c r="I509" s="6" t="s">
        <v>3146</v>
      </c>
      <c r="J509" s="6" t="s">
        <v>3147</v>
      </c>
      <c r="K509" s="30" t="s">
        <v>3148</v>
      </c>
      <c r="L509" s="6" t="s">
        <v>3123</v>
      </c>
      <c r="M509" s="6" t="s">
        <v>3124</v>
      </c>
    </row>
    <row r="510" spans="1:13" ht="32.1" customHeight="1">
      <c r="A510" s="2">
        <f t="shared" si="7"/>
        <v>505</v>
      </c>
      <c r="B510" s="105"/>
      <c r="C510" s="5" t="s">
        <v>3149</v>
      </c>
      <c r="D510" s="47" t="s">
        <v>3150</v>
      </c>
      <c r="E510" s="6" t="s">
        <v>2998</v>
      </c>
      <c r="F510" s="27" t="s">
        <v>2999</v>
      </c>
      <c r="G510" s="6" t="s">
        <v>3151</v>
      </c>
      <c r="H510" s="27" t="s">
        <v>2793</v>
      </c>
      <c r="I510" s="6" t="s">
        <v>3152</v>
      </c>
      <c r="J510" s="6" t="s">
        <v>3153</v>
      </c>
      <c r="K510" s="30" t="s">
        <v>3154</v>
      </c>
      <c r="L510" s="6" t="s">
        <v>3123</v>
      </c>
      <c r="M510" s="6" t="s">
        <v>3124</v>
      </c>
    </row>
    <row r="511" spans="1:13" ht="32.1" customHeight="1" thickBot="1">
      <c r="A511" s="2">
        <f t="shared" si="7"/>
        <v>506</v>
      </c>
      <c r="B511" s="106"/>
      <c r="C511" s="5" t="s">
        <v>3155</v>
      </c>
      <c r="D511" s="47" t="s">
        <v>3156</v>
      </c>
      <c r="E511" s="6" t="s">
        <v>3157</v>
      </c>
      <c r="F511" s="27" t="s">
        <v>3158</v>
      </c>
      <c r="G511" s="6" t="s">
        <v>3159</v>
      </c>
      <c r="H511" s="27" t="s">
        <v>2793</v>
      </c>
      <c r="I511" s="6" t="s">
        <v>3160</v>
      </c>
      <c r="J511" s="6" t="s">
        <v>3161</v>
      </c>
      <c r="K511" s="30" t="s">
        <v>3162</v>
      </c>
      <c r="L511" s="6" t="s">
        <v>3123</v>
      </c>
      <c r="M511" s="6" t="s">
        <v>3124</v>
      </c>
    </row>
    <row r="512" spans="1:13" ht="32.1" customHeight="1">
      <c r="A512" s="2">
        <f t="shared" si="7"/>
        <v>507</v>
      </c>
      <c r="B512" s="104" t="s">
        <v>3163</v>
      </c>
      <c r="C512" s="5" t="s">
        <v>3164</v>
      </c>
      <c r="D512" s="47" t="s">
        <v>3165</v>
      </c>
      <c r="E512" s="6" t="s">
        <v>3157</v>
      </c>
      <c r="F512" s="27" t="s">
        <v>3158</v>
      </c>
      <c r="G512" s="6" t="s">
        <v>3166</v>
      </c>
      <c r="H512" s="27" t="s">
        <v>2793</v>
      </c>
      <c r="I512" s="6" t="s">
        <v>3167</v>
      </c>
      <c r="J512" s="6" t="s">
        <v>3168</v>
      </c>
      <c r="K512" s="30" t="s">
        <v>3169</v>
      </c>
      <c r="L512" s="6" t="s">
        <v>3123</v>
      </c>
      <c r="M512" s="6" t="s">
        <v>3124</v>
      </c>
    </row>
    <row r="513" spans="1:13" ht="32.1" customHeight="1">
      <c r="A513" s="2">
        <f t="shared" si="7"/>
        <v>508</v>
      </c>
      <c r="B513" s="105"/>
      <c r="C513" s="5" t="s">
        <v>3170</v>
      </c>
      <c r="D513" s="47" t="s">
        <v>3171</v>
      </c>
      <c r="E513" s="6" t="s">
        <v>3157</v>
      </c>
      <c r="F513" s="27" t="s">
        <v>3158</v>
      </c>
      <c r="G513" s="6" t="s">
        <v>3172</v>
      </c>
      <c r="H513" s="27" t="s">
        <v>2793</v>
      </c>
      <c r="I513" s="6" t="s">
        <v>3173</v>
      </c>
      <c r="J513" s="6" t="s">
        <v>3174</v>
      </c>
      <c r="K513" s="30" t="s">
        <v>3175</v>
      </c>
      <c r="L513" s="6" t="s">
        <v>3123</v>
      </c>
      <c r="M513" s="6" t="s">
        <v>3124</v>
      </c>
    </row>
    <row r="514" spans="1:13" ht="32.1" customHeight="1">
      <c r="A514" s="2">
        <f t="shared" si="7"/>
        <v>509</v>
      </c>
      <c r="B514" s="105"/>
      <c r="C514" s="5" t="s">
        <v>3176</v>
      </c>
      <c r="D514" s="47" t="s">
        <v>3177</v>
      </c>
      <c r="E514" s="6" t="s">
        <v>3157</v>
      </c>
      <c r="F514" s="27" t="s">
        <v>3158</v>
      </c>
      <c r="G514" s="6" t="s">
        <v>3178</v>
      </c>
      <c r="H514" s="27" t="s">
        <v>2793</v>
      </c>
      <c r="I514" s="6" t="s">
        <v>3179</v>
      </c>
      <c r="J514" s="6" t="s">
        <v>3180</v>
      </c>
      <c r="K514" s="30" t="s">
        <v>3181</v>
      </c>
      <c r="L514" s="6" t="s">
        <v>3123</v>
      </c>
      <c r="M514" s="6" t="s">
        <v>3124</v>
      </c>
    </row>
    <row r="515" spans="1:13" ht="32.1" customHeight="1">
      <c r="A515" s="2">
        <f t="shared" si="7"/>
        <v>510</v>
      </c>
      <c r="B515" s="105"/>
      <c r="C515" s="5" t="s">
        <v>3182</v>
      </c>
      <c r="D515" s="47" t="s">
        <v>3183</v>
      </c>
      <c r="E515" s="6" t="s">
        <v>3157</v>
      </c>
      <c r="F515" s="27" t="s">
        <v>3158</v>
      </c>
      <c r="G515" s="6" t="s">
        <v>3184</v>
      </c>
      <c r="H515" s="27" t="s">
        <v>2793</v>
      </c>
      <c r="I515" s="6" t="s">
        <v>3185</v>
      </c>
      <c r="J515" s="6" t="s">
        <v>3186</v>
      </c>
      <c r="K515" s="30" t="s">
        <v>3187</v>
      </c>
      <c r="L515" s="6" t="s">
        <v>3123</v>
      </c>
      <c r="M515" s="6" t="s">
        <v>3124</v>
      </c>
    </row>
    <row r="516" spans="1:13" ht="32.1" customHeight="1">
      <c r="A516" s="2">
        <f t="shared" ref="A516:A581" si="8">A515+1</f>
        <v>511</v>
      </c>
      <c r="B516" s="105"/>
      <c r="C516" s="5" t="s">
        <v>3188</v>
      </c>
      <c r="D516" s="47" t="s">
        <v>3189</v>
      </c>
      <c r="E516" s="6" t="s">
        <v>3157</v>
      </c>
      <c r="F516" s="27" t="s">
        <v>3158</v>
      </c>
      <c r="G516" s="6" t="s">
        <v>3190</v>
      </c>
      <c r="H516" s="27" t="s">
        <v>2793</v>
      </c>
      <c r="I516" s="6" t="s">
        <v>3191</v>
      </c>
      <c r="J516" s="6" t="s">
        <v>3192</v>
      </c>
      <c r="K516" s="30" t="s">
        <v>3193</v>
      </c>
      <c r="L516" s="6" t="s">
        <v>3123</v>
      </c>
      <c r="M516" s="6" t="s">
        <v>3124</v>
      </c>
    </row>
    <row r="517" spans="1:13" ht="32.1" customHeight="1" thickBot="1">
      <c r="A517" s="2">
        <f t="shared" si="8"/>
        <v>512</v>
      </c>
      <c r="B517" s="106"/>
      <c r="C517" s="5" t="s">
        <v>3194</v>
      </c>
      <c r="D517" s="47" t="s">
        <v>3195</v>
      </c>
      <c r="E517" s="6" t="s">
        <v>3157</v>
      </c>
      <c r="F517" s="27" t="s">
        <v>3158</v>
      </c>
      <c r="G517" s="6" t="s">
        <v>3196</v>
      </c>
      <c r="H517" s="27" t="s">
        <v>2793</v>
      </c>
      <c r="I517" s="6" t="s">
        <v>3197</v>
      </c>
      <c r="J517" s="6" t="s">
        <v>3198</v>
      </c>
      <c r="K517" s="30" t="s">
        <v>3199</v>
      </c>
      <c r="L517" s="6" t="s">
        <v>3123</v>
      </c>
      <c r="M517" s="6" t="s">
        <v>3124</v>
      </c>
    </row>
    <row r="518" spans="1:13" ht="32.1" customHeight="1">
      <c r="A518" s="2">
        <f t="shared" si="8"/>
        <v>513</v>
      </c>
      <c r="B518" s="104" t="s">
        <v>3200</v>
      </c>
      <c r="C518" s="5" t="s">
        <v>3201</v>
      </c>
      <c r="D518" s="47" t="s">
        <v>3202</v>
      </c>
      <c r="E518" s="6" t="s">
        <v>3157</v>
      </c>
      <c r="F518" s="27" t="s">
        <v>3158</v>
      </c>
      <c r="G518" s="6" t="s">
        <v>3203</v>
      </c>
      <c r="H518" s="27" t="s">
        <v>2793</v>
      </c>
      <c r="I518" s="6" t="s">
        <v>3204</v>
      </c>
      <c r="J518" s="6" t="s">
        <v>3205</v>
      </c>
      <c r="K518" s="30" t="s">
        <v>3206</v>
      </c>
      <c r="L518" s="6" t="s">
        <v>3123</v>
      </c>
      <c r="M518" s="6" t="s">
        <v>3124</v>
      </c>
    </row>
    <row r="519" spans="1:13" ht="32.1" customHeight="1">
      <c r="A519" s="2">
        <f t="shared" si="8"/>
        <v>514</v>
      </c>
      <c r="B519" s="105"/>
      <c r="C519" s="5" t="s">
        <v>3207</v>
      </c>
      <c r="D519" s="47" t="s">
        <v>3208</v>
      </c>
      <c r="E519" s="6" t="s">
        <v>3157</v>
      </c>
      <c r="F519" s="27" t="s">
        <v>3158</v>
      </c>
      <c r="G519" s="6" t="s">
        <v>3209</v>
      </c>
      <c r="H519" s="27" t="s">
        <v>2793</v>
      </c>
      <c r="I519" s="6" t="s">
        <v>3210</v>
      </c>
      <c r="J519" s="6" t="s">
        <v>3211</v>
      </c>
      <c r="K519" s="30" t="s">
        <v>3212</v>
      </c>
      <c r="L519" s="6" t="s">
        <v>3123</v>
      </c>
      <c r="M519" s="6" t="s">
        <v>3124</v>
      </c>
    </row>
    <row r="520" spans="1:13" ht="32.1" customHeight="1">
      <c r="A520" s="2">
        <f t="shared" si="8"/>
        <v>515</v>
      </c>
      <c r="B520" s="105"/>
      <c r="C520" s="5" t="s">
        <v>3213</v>
      </c>
      <c r="D520" s="47" t="s">
        <v>3214</v>
      </c>
      <c r="E520" s="6" t="s">
        <v>3157</v>
      </c>
      <c r="F520" s="27" t="s">
        <v>3158</v>
      </c>
      <c r="G520" s="6" t="s">
        <v>3215</v>
      </c>
      <c r="H520" s="27" t="s">
        <v>2793</v>
      </c>
      <c r="I520" s="6" t="s">
        <v>3216</v>
      </c>
      <c r="J520" s="6" t="s">
        <v>3217</v>
      </c>
      <c r="K520" s="30" t="s">
        <v>3218</v>
      </c>
      <c r="L520" s="6" t="s">
        <v>3123</v>
      </c>
      <c r="M520" s="6" t="s">
        <v>3124</v>
      </c>
    </row>
    <row r="521" spans="1:13" ht="32.1" customHeight="1">
      <c r="A521" s="2">
        <f t="shared" si="8"/>
        <v>516</v>
      </c>
      <c r="B521" s="105"/>
      <c r="C521" s="5" t="s">
        <v>3219</v>
      </c>
      <c r="D521" s="47" t="s">
        <v>3220</v>
      </c>
      <c r="E521" s="6" t="s">
        <v>3157</v>
      </c>
      <c r="F521" s="27" t="s">
        <v>3158</v>
      </c>
      <c r="G521" s="6" t="s">
        <v>3221</v>
      </c>
      <c r="H521" s="27" t="s">
        <v>2793</v>
      </c>
      <c r="I521" s="6" t="s">
        <v>3222</v>
      </c>
      <c r="J521" s="6" t="s">
        <v>3223</v>
      </c>
      <c r="K521" s="30" t="s">
        <v>3224</v>
      </c>
      <c r="L521" s="6" t="s">
        <v>3123</v>
      </c>
      <c r="M521" s="6" t="s">
        <v>3124</v>
      </c>
    </row>
    <row r="522" spans="1:13" ht="32.1" customHeight="1">
      <c r="A522" s="2">
        <f t="shared" si="8"/>
        <v>517</v>
      </c>
      <c r="B522" s="105"/>
      <c r="C522" s="5" t="s">
        <v>3225</v>
      </c>
      <c r="D522" s="47" t="s">
        <v>3226</v>
      </c>
      <c r="E522" s="6" t="s">
        <v>3157</v>
      </c>
      <c r="F522" s="27" t="s">
        <v>3158</v>
      </c>
      <c r="G522" s="6" t="s">
        <v>3227</v>
      </c>
      <c r="H522" s="27" t="s">
        <v>2793</v>
      </c>
      <c r="I522" s="6" t="s">
        <v>3228</v>
      </c>
      <c r="J522" s="6" t="s">
        <v>3229</v>
      </c>
      <c r="K522" s="30" t="s">
        <v>3230</v>
      </c>
      <c r="L522" s="6" t="s">
        <v>3123</v>
      </c>
      <c r="M522" s="6" t="s">
        <v>3124</v>
      </c>
    </row>
    <row r="523" spans="1:13" ht="32.1" customHeight="1">
      <c r="A523" s="2">
        <f t="shared" si="8"/>
        <v>518</v>
      </c>
      <c r="B523" s="105"/>
      <c r="C523" s="5" t="s">
        <v>3231</v>
      </c>
      <c r="D523" s="47" t="s">
        <v>3232</v>
      </c>
      <c r="E523" s="6" t="s">
        <v>3157</v>
      </c>
      <c r="F523" s="27" t="s">
        <v>3158</v>
      </c>
      <c r="G523" s="6" t="s">
        <v>3233</v>
      </c>
      <c r="H523" s="27" t="s">
        <v>2793</v>
      </c>
      <c r="I523" s="6" t="s">
        <v>3234</v>
      </c>
      <c r="J523" s="6" t="s">
        <v>3235</v>
      </c>
      <c r="K523" s="30" t="s">
        <v>3236</v>
      </c>
      <c r="L523" s="6" t="s">
        <v>3123</v>
      </c>
      <c r="M523" s="6" t="s">
        <v>3124</v>
      </c>
    </row>
    <row r="524" spans="1:13" ht="32.1" customHeight="1" thickBot="1">
      <c r="A524" s="2">
        <f t="shared" si="8"/>
        <v>519</v>
      </c>
      <c r="B524" s="106"/>
      <c r="C524" s="5" t="s">
        <v>3237</v>
      </c>
      <c r="D524" s="47" t="s">
        <v>3238</v>
      </c>
      <c r="E524" s="6" t="s">
        <v>3157</v>
      </c>
      <c r="F524" s="27" t="s">
        <v>3158</v>
      </c>
      <c r="G524" s="6" t="s">
        <v>3239</v>
      </c>
      <c r="H524" s="27" t="s">
        <v>2793</v>
      </c>
      <c r="I524" s="6" t="s">
        <v>3240</v>
      </c>
      <c r="J524" s="6" t="s">
        <v>3241</v>
      </c>
      <c r="K524" s="30" t="s">
        <v>3242</v>
      </c>
      <c r="L524" s="6" t="s">
        <v>3123</v>
      </c>
      <c r="M524" s="6" t="s">
        <v>3124</v>
      </c>
    </row>
    <row r="525" spans="1:13" ht="32.1" customHeight="1">
      <c r="A525" s="2">
        <f t="shared" si="8"/>
        <v>520</v>
      </c>
      <c r="B525" s="107" t="s">
        <v>3243</v>
      </c>
      <c r="C525" s="5" t="s">
        <v>3244</v>
      </c>
      <c r="D525" s="47" t="s">
        <v>3245</v>
      </c>
      <c r="E525" s="6" t="s">
        <v>3157</v>
      </c>
      <c r="F525" s="27" t="s">
        <v>3158</v>
      </c>
      <c r="G525" s="6" t="s">
        <v>3246</v>
      </c>
      <c r="H525" s="27" t="s">
        <v>2793</v>
      </c>
      <c r="I525" s="6" t="s">
        <v>3247</v>
      </c>
      <c r="J525" s="6" t="s">
        <v>3248</v>
      </c>
      <c r="K525" s="30" t="s">
        <v>3249</v>
      </c>
      <c r="L525" s="6" t="s">
        <v>3123</v>
      </c>
      <c r="M525" s="6" t="s">
        <v>3124</v>
      </c>
    </row>
    <row r="526" spans="1:13" ht="32.1" customHeight="1">
      <c r="A526" s="2">
        <f t="shared" si="8"/>
        <v>521</v>
      </c>
      <c r="B526" s="108"/>
      <c r="C526" s="5" t="s">
        <v>3250</v>
      </c>
      <c r="D526" s="47" t="s">
        <v>3251</v>
      </c>
      <c r="E526" s="6" t="s">
        <v>3157</v>
      </c>
      <c r="F526" s="27" t="s">
        <v>3158</v>
      </c>
      <c r="G526" s="6" t="s">
        <v>3252</v>
      </c>
      <c r="H526" s="27" t="s">
        <v>2793</v>
      </c>
      <c r="I526" s="6" t="s">
        <v>3253</v>
      </c>
      <c r="J526" s="6" t="s">
        <v>3254</v>
      </c>
      <c r="K526" s="30" t="s">
        <v>3255</v>
      </c>
      <c r="L526" s="6" t="s">
        <v>3123</v>
      </c>
      <c r="M526" s="6" t="s">
        <v>3124</v>
      </c>
    </row>
    <row r="527" spans="1:13" ht="32.1" customHeight="1">
      <c r="A527" s="2">
        <f t="shared" si="8"/>
        <v>522</v>
      </c>
      <c r="B527" s="108"/>
      <c r="C527" s="5" t="s">
        <v>3256</v>
      </c>
      <c r="D527" s="47" t="s">
        <v>3257</v>
      </c>
      <c r="E527" s="6" t="s">
        <v>3157</v>
      </c>
      <c r="F527" s="27" t="s">
        <v>3158</v>
      </c>
      <c r="G527" s="6" t="s">
        <v>3258</v>
      </c>
      <c r="H527" s="27" t="s">
        <v>2793</v>
      </c>
      <c r="I527" s="6" t="s">
        <v>3259</v>
      </c>
      <c r="J527" s="6" t="s">
        <v>3260</v>
      </c>
      <c r="K527" s="30" t="s">
        <v>3261</v>
      </c>
      <c r="L527" s="6" t="s">
        <v>3123</v>
      </c>
      <c r="M527" s="6" t="s">
        <v>3124</v>
      </c>
    </row>
    <row r="528" spans="1:13" ht="32.1" customHeight="1" thickBot="1">
      <c r="A528" s="2">
        <f t="shared" si="8"/>
        <v>523</v>
      </c>
      <c r="B528" s="109"/>
      <c r="C528" s="5" t="s">
        <v>3262</v>
      </c>
      <c r="D528" s="47" t="s">
        <v>3263</v>
      </c>
      <c r="E528" s="6" t="s">
        <v>3157</v>
      </c>
      <c r="F528" s="27" t="s">
        <v>3158</v>
      </c>
      <c r="G528" s="6" t="s">
        <v>3264</v>
      </c>
      <c r="H528" s="27" t="s">
        <v>2793</v>
      </c>
      <c r="I528" s="6" t="s">
        <v>3265</v>
      </c>
      <c r="J528" s="6" t="s">
        <v>3266</v>
      </c>
      <c r="K528" s="30" t="s">
        <v>3267</v>
      </c>
      <c r="L528" s="6" t="s">
        <v>3123</v>
      </c>
      <c r="M528" s="6" t="s">
        <v>3124</v>
      </c>
    </row>
    <row r="529" spans="1:13" ht="32.1" customHeight="1">
      <c r="A529" s="2">
        <f t="shared" si="8"/>
        <v>524</v>
      </c>
      <c r="B529" s="62" t="s">
        <v>3268</v>
      </c>
      <c r="C529" s="5" t="s">
        <v>3269</v>
      </c>
      <c r="D529" s="47" t="s">
        <v>3270</v>
      </c>
      <c r="E529" s="6" t="s">
        <v>3157</v>
      </c>
      <c r="F529" s="27" t="s">
        <v>3158</v>
      </c>
      <c r="G529" s="6" t="s">
        <v>3271</v>
      </c>
      <c r="H529" s="27" t="s">
        <v>2793</v>
      </c>
      <c r="I529" s="6" t="s">
        <v>3272</v>
      </c>
      <c r="J529" s="6" t="s">
        <v>3273</v>
      </c>
      <c r="K529" s="30" t="s">
        <v>3274</v>
      </c>
      <c r="L529" s="6" t="s">
        <v>3275</v>
      </c>
      <c r="M529" s="6" t="s">
        <v>3276</v>
      </c>
    </row>
    <row r="530" spans="1:13" ht="32.1" customHeight="1">
      <c r="A530" s="2">
        <f t="shared" si="8"/>
        <v>525</v>
      </c>
      <c r="B530" s="63"/>
      <c r="C530" s="5" t="s">
        <v>3277</v>
      </c>
      <c r="D530" s="47" t="s">
        <v>3278</v>
      </c>
      <c r="E530" s="6" t="s">
        <v>3157</v>
      </c>
      <c r="F530" s="27" t="s">
        <v>3158</v>
      </c>
      <c r="G530" s="6" t="s">
        <v>3279</v>
      </c>
      <c r="H530" s="27" t="s">
        <v>2793</v>
      </c>
      <c r="I530" s="6" t="s">
        <v>3280</v>
      </c>
      <c r="J530" s="6" t="s">
        <v>3281</v>
      </c>
      <c r="K530" s="30" t="s">
        <v>3282</v>
      </c>
      <c r="L530" s="6" t="s">
        <v>3275</v>
      </c>
      <c r="M530" s="6" t="s">
        <v>3276</v>
      </c>
    </row>
    <row r="531" spans="1:13" ht="32.1" customHeight="1">
      <c r="A531" s="2">
        <f t="shared" si="8"/>
        <v>526</v>
      </c>
      <c r="B531" s="63"/>
      <c r="C531" s="5" t="s">
        <v>3283</v>
      </c>
      <c r="D531" s="47" t="s">
        <v>3284</v>
      </c>
      <c r="E531" s="6" t="s">
        <v>3157</v>
      </c>
      <c r="F531" s="27" t="s">
        <v>3158</v>
      </c>
      <c r="G531" s="6" t="s">
        <v>3285</v>
      </c>
      <c r="H531" s="27" t="s">
        <v>2793</v>
      </c>
      <c r="I531" s="6" t="s">
        <v>3286</v>
      </c>
      <c r="J531" s="6" t="s">
        <v>3287</v>
      </c>
      <c r="K531" s="30" t="s">
        <v>3288</v>
      </c>
      <c r="L531" s="6" t="s">
        <v>3275</v>
      </c>
      <c r="M531" s="6" t="s">
        <v>3276</v>
      </c>
    </row>
    <row r="532" spans="1:13" ht="32.1" customHeight="1">
      <c r="A532" s="2">
        <f t="shared" si="8"/>
        <v>527</v>
      </c>
      <c r="B532" s="63"/>
      <c r="C532" s="5" t="s">
        <v>3289</v>
      </c>
      <c r="D532" s="47" t="s">
        <v>3290</v>
      </c>
      <c r="E532" s="6" t="s">
        <v>3157</v>
      </c>
      <c r="F532" s="27" t="s">
        <v>3158</v>
      </c>
      <c r="G532" s="6" t="s">
        <v>3291</v>
      </c>
      <c r="H532" s="27" t="s">
        <v>2793</v>
      </c>
      <c r="I532" s="6" t="s">
        <v>3292</v>
      </c>
      <c r="J532" s="6" t="s">
        <v>3293</v>
      </c>
      <c r="K532" s="30" t="s">
        <v>3294</v>
      </c>
      <c r="L532" s="6" t="s">
        <v>3275</v>
      </c>
      <c r="M532" s="6" t="s">
        <v>3276</v>
      </c>
    </row>
    <row r="533" spans="1:13" ht="32.1" customHeight="1">
      <c r="A533" s="2">
        <f t="shared" si="8"/>
        <v>528</v>
      </c>
      <c r="B533" s="63"/>
      <c r="C533" s="5" t="s">
        <v>3295</v>
      </c>
      <c r="D533" s="47" t="s">
        <v>3296</v>
      </c>
      <c r="E533" s="6" t="s">
        <v>1121</v>
      </c>
      <c r="F533" s="11" t="s">
        <v>1122</v>
      </c>
      <c r="G533" s="6" t="s">
        <v>3297</v>
      </c>
      <c r="H533" s="6" t="s">
        <v>1124</v>
      </c>
      <c r="I533" s="6" t="s">
        <v>3298</v>
      </c>
      <c r="J533" s="6" t="s">
        <v>3299</v>
      </c>
      <c r="K533" s="30" t="s">
        <v>3300</v>
      </c>
      <c r="L533" s="6" t="s">
        <v>3275</v>
      </c>
      <c r="M533" s="6" t="s">
        <v>3276</v>
      </c>
    </row>
    <row r="534" spans="1:13" ht="32.1" customHeight="1">
      <c r="A534" s="2">
        <f t="shared" si="8"/>
        <v>529</v>
      </c>
      <c r="B534" s="63"/>
      <c r="C534" s="5" t="s">
        <v>3301</v>
      </c>
      <c r="D534" s="47" t="s">
        <v>3302</v>
      </c>
      <c r="E534" s="6" t="s">
        <v>1121</v>
      </c>
      <c r="F534" s="11" t="s">
        <v>1122</v>
      </c>
      <c r="G534" s="6" t="s">
        <v>3303</v>
      </c>
      <c r="H534" s="6" t="s">
        <v>1124</v>
      </c>
      <c r="I534" s="6" t="s">
        <v>3304</v>
      </c>
      <c r="J534" s="6" t="s">
        <v>3305</v>
      </c>
      <c r="K534" s="30" t="s">
        <v>3306</v>
      </c>
      <c r="L534" s="6" t="s">
        <v>3275</v>
      </c>
      <c r="M534" s="6" t="s">
        <v>3276</v>
      </c>
    </row>
    <row r="535" spans="1:13" ht="32.1" customHeight="1">
      <c r="A535" s="2">
        <f t="shared" si="8"/>
        <v>530</v>
      </c>
      <c r="B535" s="63"/>
      <c r="C535" s="5" t="s">
        <v>3307</v>
      </c>
      <c r="D535" s="47" t="s">
        <v>3308</v>
      </c>
      <c r="E535" s="6" t="s">
        <v>1121</v>
      </c>
      <c r="F535" s="11" t="s">
        <v>1122</v>
      </c>
      <c r="G535" s="6" t="s">
        <v>3309</v>
      </c>
      <c r="H535" s="6" t="s">
        <v>1124</v>
      </c>
      <c r="I535" s="6" t="s">
        <v>3310</v>
      </c>
      <c r="J535" s="6" t="s">
        <v>3311</v>
      </c>
      <c r="K535" s="30" t="s">
        <v>3312</v>
      </c>
      <c r="L535" s="6" t="s">
        <v>3275</v>
      </c>
      <c r="M535" s="6" t="s">
        <v>3276</v>
      </c>
    </row>
    <row r="536" spans="1:13" ht="32.1" customHeight="1">
      <c r="A536" s="2">
        <f t="shared" si="8"/>
        <v>531</v>
      </c>
      <c r="B536" s="63"/>
      <c r="C536" s="5" t="s">
        <v>3313</v>
      </c>
      <c r="D536" s="47" t="s">
        <v>3314</v>
      </c>
      <c r="E536" s="6" t="s">
        <v>1121</v>
      </c>
      <c r="F536" s="11" t="s">
        <v>1122</v>
      </c>
      <c r="G536" s="6" t="s">
        <v>3315</v>
      </c>
      <c r="H536" s="6" t="s">
        <v>1124</v>
      </c>
      <c r="I536" s="6" t="s">
        <v>3316</v>
      </c>
      <c r="J536" s="6" t="s">
        <v>3317</v>
      </c>
      <c r="K536" s="30" t="s">
        <v>3318</v>
      </c>
      <c r="L536" s="6" t="s">
        <v>3275</v>
      </c>
      <c r="M536" s="6" t="s">
        <v>3276</v>
      </c>
    </row>
    <row r="537" spans="1:13" ht="32.1" customHeight="1">
      <c r="A537" s="2">
        <f t="shared" si="8"/>
        <v>532</v>
      </c>
      <c r="B537" s="63"/>
      <c r="C537" s="5" t="s">
        <v>3319</v>
      </c>
      <c r="D537" s="5" t="s">
        <v>3320</v>
      </c>
      <c r="E537" s="6" t="s">
        <v>2410</v>
      </c>
      <c r="F537" s="5" t="s">
        <v>2411</v>
      </c>
      <c r="G537" s="6"/>
      <c r="I537" s="6" t="s">
        <v>3321</v>
      </c>
      <c r="J537" s="6" t="s">
        <v>3322</v>
      </c>
      <c r="K537" s="30" t="s">
        <v>3323</v>
      </c>
      <c r="L537" s="6" t="s">
        <v>2410</v>
      </c>
      <c r="M537" s="64"/>
    </row>
    <row r="538" spans="1:13" ht="32.1" customHeight="1">
      <c r="A538" s="2">
        <f t="shared" si="8"/>
        <v>533</v>
      </c>
      <c r="B538" s="63"/>
      <c r="C538" s="5" t="s">
        <v>3324</v>
      </c>
      <c r="D538" s="5" t="s">
        <v>3325</v>
      </c>
      <c r="E538" s="26" t="s">
        <v>2410</v>
      </c>
      <c r="F538" s="61" t="s">
        <v>2411</v>
      </c>
      <c r="G538" s="6"/>
      <c r="I538" s="6" t="s">
        <v>3326</v>
      </c>
      <c r="J538" s="6" t="s">
        <v>3327</v>
      </c>
      <c r="K538" s="30" t="s">
        <v>3328</v>
      </c>
      <c r="L538" s="6" t="s">
        <v>2410</v>
      </c>
      <c r="M538" s="64"/>
    </row>
    <row r="539" spans="1:13" ht="32.1" customHeight="1">
      <c r="A539" s="2">
        <f t="shared" si="8"/>
        <v>534</v>
      </c>
      <c r="B539" s="63"/>
      <c r="C539" s="5" t="s">
        <v>3329</v>
      </c>
      <c r="D539" s="5" t="s">
        <v>3330</v>
      </c>
      <c r="E539" s="6" t="s">
        <v>2410</v>
      </c>
      <c r="F539" s="6" t="s">
        <v>2411</v>
      </c>
      <c r="G539" s="6"/>
      <c r="H539" s="49"/>
      <c r="I539" s="6" t="s">
        <v>3331</v>
      </c>
      <c r="J539" s="6" t="s">
        <v>3332</v>
      </c>
      <c r="K539" s="6"/>
      <c r="L539" s="6" t="s">
        <v>2410</v>
      </c>
    </row>
    <row r="540" spans="1:13" ht="32.1" customHeight="1" thickBot="1">
      <c r="A540" s="2">
        <f t="shared" si="8"/>
        <v>535</v>
      </c>
      <c r="B540" s="63"/>
      <c r="C540" s="5" t="s">
        <v>3333</v>
      </c>
      <c r="D540" s="5" t="s">
        <v>3334</v>
      </c>
      <c r="E540" s="26" t="s">
        <v>2410</v>
      </c>
      <c r="F540" s="26" t="s">
        <v>2411</v>
      </c>
      <c r="G540" s="6"/>
      <c r="H540" s="49"/>
      <c r="I540" s="6" t="s">
        <v>3335</v>
      </c>
      <c r="J540" s="6" t="s">
        <v>3336</v>
      </c>
      <c r="K540" s="6"/>
      <c r="L540" s="6" t="s">
        <v>2410</v>
      </c>
    </row>
    <row r="541" spans="1:13" ht="32.1" customHeight="1">
      <c r="A541" s="2">
        <f t="shared" si="8"/>
        <v>536</v>
      </c>
      <c r="B541" s="104" t="s">
        <v>3337</v>
      </c>
      <c r="C541" s="5" t="s">
        <v>3338</v>
      </c>
      <c r="D541" s="47" t="s">
        <v>3339</v>
      </c>
      <c r="E541" s="6" t="s">
        <v>3157</v>
      </c>
      <c r="F541" s="27" t="s">
        <v>3158</v>
      </c>
      <c r="G541" s="6" t="s">
        <v>3340</v>
      </c>
      <c r="H541" s="27" t="s">
        <v>2793</v>
      </c>
      <c r="I541" s="6" t="s">
        <v>3341</v>
      </c>
      <c r="J541" s="6" t="s">
        <v>3342</v>
      </c>
      <c r="K541" s="30" t="s">
        <v>3343</v>
      </c>
      <c r="L541" s="6" t="s">
        <v>3275</v>
      </c>
      <c r="M541" s="6" t="s">
        <v>3276</v>
      </c>
    </row>
    <row r="542" spans="1:13" ht="32.1" customHeight="1">
      <c r="A542" s="2">
        <f t="shared" si="8"/>
        <v>537</v>
      </c>
      <c r="B542" s="105"/>
      <c r="C542" s="5" t="s">
        <v>3344</v>
      </c>
      <c r="D542" s="47" t="s">
        <v>3345</v>
      </c>
      <c r="E542" s="6" t="s">
        <v>3157</v>
      </c>
      <c r="F542" s="27" t="s">
        <v>3158</v>
      </c>
      <c r="G542" s="6" t="s">
        <v>3346</v>
      </c>
      <c r="H542" s="27" t="s">
        <v>2793</v>
      </c>
      <c r="I542" s="6" t="s">
        <v>3347</v>
      </c>
      <c r="J542" s="6" t="s">
        <v>3348</v>
      </c>
      <c r="K542" s="30" t="s">
        <v>3349</v>
      </c>
      <c r="L542" s="6" t="s">
        <v>3275</v>
      </c>
      <c r="M542" s="6" t="s">
        <v>3276</v>
      </c>
    </row>
    <row r="543" spans="1:13" ht="32.1" customHeight="1">
      <c r="A543" s="2">
        <f t="shared" si="8"/>
        <v>538</v>
      </c>
      <c r="B543" s="105"/>
      <c r="C543" s="5" t="s">
        <v>3350</v>
      </c>
      <c r="D543" s="47" t="s">
        <v>3351</v>
      </c>
      <c r="E543" s="6" t="s">
        <v>3157</v>
      </c>
      <c r="F543" s="27" t="s">
        <v>3158</v>
      </c>
      <c r="G543" s="6" t="s">
        <v>3352</v>
      </c>
      <c r="H543" s="27" t="s">
        <v>2793</v>
      </c>
      <c r="I543" s="6" t="s">
        <v>3353</v>
      </c>
      <c r="J543" s="6" t="s">
        <v>3354</v>
      </c>
      <c r="K543" s="30" t="s">
        <v>3355</v>
      </c>
      <c r="L543" s="6" t="s">
        <v>3275</v>
      </c>
      <c r="M543" s="6" t="s">
        <v>3276</v>
      </c>
    </row>
    <row r="544" spans="1:13" ht="32.1" customHeight="1">
      <c r="A544" s="2">
        <f t="shared" si="8"/>
        <v>539</v>
      </c>
      <c r="B544" s="105"/>
      <c r="C544" s="5" t="s">
        <v>3356</v>
      </c>
      <c r="D544" s="47" t="s">
        <v>3357</v>
      </c>
      <c r="E544" s="6" t="s">
        <v>3358</v>
      </c>
      <c r="F544" s="27" t="s">
        <v>3359</v>
      </c>
      <c r="G544" s="6" t="s">
        <v>3360</v>
      </c>
      <c r="H544" s="27" t="s">
        <v>3361</v>
      </c>
      <c r="I544" s="6" t="s">
        <v>3362</v>
      </c>
      <c r="J544" s="6" t="s">
        <v>3363</v>
      </c>
      <c r="K544" s="30" t="s">
        <v>3364</v>
      </c>
      <c r="L544" s="6" t="s">
        <v>3275</v>
      </c>
      <c r="M544" s="6" t="s">
        <v>3276</v>
      </c>
    </row>
    <row r="545" spans="1:13" ht="32.1" customHeight="1" thickBot="1">
      <c r="A545" s="2">
        <f t="shared" si="8"/>
        <v>540</v>
      </c>
      <c r="B545" s="106"/>
      <c r="C545" s="5" t="s">
        <v>3365</v>
      </c>
      <c r="D545" s="47" t="s">
        <v>3366</v>
      </c>
      <c r="E545" s="6" t="s">
        <v>3358</v>
      </c>
      <c r="F545" s="27" t="s">
        <v>3359</v>
      </c>
      <c r="G545" s="6" t="s">
        <v>3367</v>
      </c>
      <c r="H545" s="27" t="s">
        <v>3361</v>
      </c>
      <c r="I545" s="6" t="s">
        <v>3368</v>
      </c>
      <c r="J545" s="6" t="s">
        <v>3369</v>
      </c>
      <c r="K545" s="30" t="s">
        <v>3370</v>
      </c>
      <c r="L545" s="6" t="s">
        <v>3275</v>
      </c>
      <c r="M545" s="6" t="s">
        <v>3276</v>
      </c>
    </row>
    <row r="546" spans="1:13" ht="32.1" customHeight="1">
      <c r="A546" s="2">
        <f t="shared" si="8"/>
        <v>541</v>
      </c>
      <c r="B546" s="104" t="s">
        <v>3371</v>
      </c>
      <c r="C546" s="5" t="s">
        <v>3372</v>
      </c>
      <c r="D546" s="47" t="s">
        <v>3373</v>
      </c>
      <c r="E546" s="6" t="s">
        <v>3358</v>
      </c>
      <c r="F546" s="27" t="s">
        <v>3359</v>
      </c>
      <c r="G546" s="6" t="s">
        <v>3374</v>
      </c>
      <c r="H546" s="27" t="s">
        <v>3361</v>
      </c>
      <c r="I546" s="6" t="s">
        <v>3375</v>
      </c>
      <c r="J546" s="6" t="s">
        <v>3376</v>
      </c>
      <c r="K546" s="30" t="s">
        <v>3377</v>
      </c>
      <c r="L546" s="6" t="s">
        <v>3275</v>
      </c>
      <c r="M546" s="6" t="s">
        <v>3276</v>
      </c>
    </row>
    <row r="547" spans="1:13" ht="32.1" customHeight="1" thickBot="1">
      <c r="A547" s="2">
        <f t="shared" si="8"/>
        <v>542</v>
      </c>
      <c r="B547" s="106"/>
      <c r="C547" s="5" t="s">
        <v>3378</v>
      </c>
      <c r="D547" s="47" t="s">
        <v>3379</v>
      </c>
      <c r="E547" s="6" t="s">
        <v>3358</v>
      </c>
      <c r="F547" s="27" t="s">
        <v>3359</v>
      </c>
      <c r="G547" s="6" t="s">
        <v>3380</v>
      </c>
      <c r="H547" s="27" t="s">
        <v>3361</v>
      </c>
      <c r="I547" s="6" t="s">
        <v>3381</v>
      </c>
      <c r="J547" s="6" t="s">
        <v>3382</v>
      </c>
      <c r="K547" s="30" t="s">
        <v>3383</v>
      </c>
      <c r="L547" s="6" t="s">
        <v>3275</v>
      </c>
      <c r="M547" s="6" t="s">
        <v>3276</v>
      </c>
    </row>
    <row r="548" spans="1:13" ht="32.1" customHeight="1">
      <c r="A548" s="2">
        <f t="shared" si="8"/>
        <v>543</v>
      </c>
      <c r="B548" s="104" t="s">
        <v>3384</v>
      </c>
      <c r="C548" s="5" t="s">
        <v>3385</v>
      </c>
      <c r="D548" s="47" t="s">
        <v>3386</v>
      </c>
      <c r="E548" s="6" t="s">
        <v>3358</v>
      </c>
      <c r="F548" s="27" t="s">
        <v>3359</v>
      </c>
      <c r="G548" s="6" t="s">
        <v>3387</v>
      </c>
      <c r="H548" s="27" t="s">
        <v>3361</v>
      </c>
      <c r="I548" s="6" t="s">
        <v>3388</v>
      </c>
      <c r="J548" s="6" t="s">
        <v>3389</v>
      </c>
      <c r="K548" s="30" t="s">
        <v>3390</v>
      </c>
      <c r="L548" s="6" t="s">
        <v>3275</v>
      </c>
      <c r="M548" s="6" t="s">
        <v>3276</v>
      </c>
    </row>
    <row r="549" spans="1:13" ht="32.1" customHeight="1">
      <c r="A549" s="2">
        <f t="shared" si="8"/>
        <v>544</v>
      </c>
      <c r="B549" s="105"/>
      <c r="C549" s="5" t="s">
        <v>3391</v>
      </c>
      <c r="D549" s="47" t="s">
        <v>3392</v>
      </c>
      <c r="E549" s="6" t="s">
        <v>3358</v>
      </c>
      <c r="F549" s="27" t="s">
        <v>3359</v>
      </c>
      <c r="G549" s="6" t="s">
        <v>3393</v>
      </c>
      <c r="H549" s="27" t="s">
        <v>3361</v>
      </c>
      <c r="I549" s="6" t="s">
        <v>3394</v>
      </c>
      <c r="J549" s="6" t="s">
        <v>3395</v>
      </c>
      <c r="K549" s="30" t="s">
        <v>3396</v>
      </c>
      <c r="L549" s="6" t="s">
        <v>3275</v>
      </c>
      <c r="M549" s="6" t="s">
        <v>3276</v>
      </c>
    </row>
    <row r="550" spans="1:13" ht="32.1" customHeight="1">
      <c r="A550" s="2">
        <f t="shared" si="8"/>
        <v>545</v>
      </c>
      <c r="B550" s="105"/>
      <c r="C550" s="5" t="s">
        <v>3397</v>
      </c>
      <c r="D550" s="47" t="s">
        <v>3398</v>
      </c>
      <c r="E550" s="6" t="s">
        <v>3358</v>
      </c>
      <c r="F550" s="27" t="s">
        <v>3359</v>
      </c>
      <c r="G550" s="6" t="s">
        <v>3399</v>
      </c>
      <c r="H550" s="27" t="s">
        <v>3361</v>
      </c>
      <c r="I550" s="6" t="s">
        <v>3400</v>
      </c>
      <c r="J550" s="6" t="s">
        <v>3401</v>
      </c>
      <c r="K550" s="30" t="s">
        <v>3402</v>
      </c>
      <c r="L550" s="6" t="s">
        <v>3275</v>
      </c>
      <c r="M550" s="6" t="s">
        <v>3276</v>
      </c>
    </row>
    <row r="551" spans="1:13" ht="32.1" customHeight="1">
      <c r="A551" s="2">
        <f t="shared" si="8"/>
        <v>546</v>
      </c>
      <c r="B551" s="105"/>
      <c r="C551" s="5" t="s">
        <v>3403</v>
      </c>
      <c r="D551" s="47" t="s">
        <v>3404</v>
      </c>
      <c r="E551" s="6" t="s">
        <v>3358</v>
      </c>
      <c r="F551" s="27" t="s">
        <v>3359</v>
      </c>
      <c r="G551" s="6" t="s">
        <v>3405</v>
      </c>
      <c r="H551" s="27" t="s">
        <v>3361</v>
      </c>
      <c r="I551" s="6" t="s">
        <v>3406</v>
      </c>
      <c r="J551" s="6" t="s">
        <v>3407</v>
      </c>
      <c r="K551" s="30" t="s">
        <v>3408</v>
      </c>
      <c r="L551" s="6" t="s">
        <v>3275</v>
      </c>
      <c r="M551" s="6" t="s">
        <v>3276</v>
      </c>
    </row>
    <row r="552" spans="1:13" ht="32.1" customHeight="1">
      <c r="A552" s="2">
        <f t="shared" si="8"/>
        <v>547</v>
      </c>
      <c r="B552" s="105"/>
      <c r="C552" s="5" t="s">
        <v>3409</v>
      </c>
      <c r="D552" s="47" t="s">
        <v>3410</v>
      </c>
      <c r="E552" s="6" t="s">
        <v>3358</v>
      </c>
      <c r="F552" s="27" t="s">
        <v>3359</v>
      </c>
      <c r="G552" s="6" t="s">
        <v>3411</v>
      </c>
      <c r="H552" s="27" t="s">
        <v>3361</v>
      </c>
      <c r="I552" s="6" t="s">
        <v>3412</v>
      </c>
      <c r="J552" s="6" t="s">
        <v>3413</v>
      </c>
      <c r="K552" s="30" t="s">
        <v>3414</v>
      </c>
      <c r="L552" s="6" t="s">
        <v>3275</v>
      </c>
      <c r="M552" s="6" t="s">
        <v>3276</v>
      </c>
    </row>
    <row r="553" spans="1:13" ht="32.1" customHeight="1">
      <c r="A553" s="2">
        <f t="shared" si="8"/>
        <v>548</v>
      </c>
      <c r="B553" s="105"/>
      <c r="C553" s="5" t="s">
        <v>3415</v>
      </c>
      <c r="D553" s="47" t="s">
        <v>3416</v>
      </c>
      <c r="E553" s="6" t="s">
        <v>3358</v>
      </c>
      <c r="F553" s="27" t="s">
        <v>3359</v>
      </c>
      <c r="G553" s="6" t="s">
        <v>3417</v>
      </c>
      <c r="H553" s="27" t="s">
        <v>3361</v>
      </c>
      <c r="I553" s="6" t="s">
        <v>3418</v>
      </c>
      <c r="J553" s="6" t="s">
        <v>3419</v>
      </c>
      <c r="K553" s="30" t="s">
        <v>3420</v>
      </c>
      <c r="L553" s="6" t="s">
        <v>3275</v>
      </c>
      <c r="M553" s="6" t="s">
        <v>3276</v>
      </c>
    </row>
    <row r="554" spans="1:13" ht="32.1" customHeight="1">
      <c r="A554" s="2">
        <f t="shared" si="8"/>
        <v>549</v>
      </c>
      <c r="B554" s="105"/>
      <c r="C554" s="5" t="s">
        <v>3421</v>
      </c>
      <c r="D554" s="47" t="s">
        <v>3422</v>
      </c>
      <c r="E554" s="6" t="s">
        <v>3358</v>
      </c>
      <c r="F554" s="27" t="s">
        <v>3359</v>
      </c>
      <c r="G554" s="6" t="s">
        <v>3423</v>
      </c>
      <c r="H554" s="27" t="s">
        <v>3361</v>
      </c>
      <c r="I554" s="6" t="s">
        <v>3424</v>
      </c>
      <c r="J554" s="6" t="s">
        <v>3425</v>
      </c>
      <c r="K554" s="30" t="s">
        <v>3426</v>
      </c>
      <c r="L554" s="6" t="s">
        <v>3275</v>
      </c>
      <c r="M554" s="6" t="s">
        <v>3276</v>
      </c>
    </row>
    <row r="555" spans="1:13" ht="32.1" customHeight="1">
      <c r="A555" s="2">
        <f t="shared" si="8"/>
        <v>550</v>
      </c>
      <c r="B555" s="105"/>
      <c r="C555" s="5" t="s">
        <v>3427</v>
      </c>
      <c r="D555" s="47" t="s">
        <v>3428</v>
      </c>
      <c r="E555" s="6" t="s">
        <v>3358</v>
      </c>
      <c r="F555" s="27" t="s">
        <v>3359</v>
      </c>
      <c r="G555" s="6" t="s">
        <v>3429</v>
      </c>
      <c r="H555" s="27" t="s">
        <v>3361</v>
      </c>
      <c r="I555" s="6" t="s">
        <v>3430</v>
      </c>
      <c r="J555" s="6" t="s">
        <v>3431</v>
      </c>
      <c r="K555" s="30" t="s">
        <v>3432</v>
      </c>
      <c r="L555" s="6" t="s">
        <v>3275</v>
      </c>
      <c r="M555" s="6" t="s">
        <v>3276</v>
      </c>
    </row>
    <row r="556" spans="1:13" ht="32.1" customHeight="1">
      <c r="A556" s="2">
        <f t="shared" si="8"/>
        <v>551</v>
      </c>
      <c r="B556" s="105"/>
      <c r="C556" s="5" t="s">
        <v>3433</v>
      </c>
      <c r="D556" s="47" t="s">
        <v>3434</v>
      </c>
      <c r="E556" s="6" t="s">
        <v>3358</v>
      </c>
      <c r="F556" s="27" t="s">
        <v>3359</v>
      </c>
      <c r="G556" s="6" t="s">
        <v>3435</v>
      </c>
      <c r="H556" s="27" t="s">
        <v>3361</v>
      </c>
      <c r="I556" s="6" t="s">
        <v>3436</v>
      </c>
      <c r="J556" s="6" t="s">
        <v>3437</v>
      </c>
      <c r="K556" s="30" t="s">
        <v>3438</v>
      </c>
      <c r="L556" s="6" t="s">
        <v>3275</v>
      </c>
      <c r="M556" s="6" t="s">
        <v>3276</v>
      </c>
    </row>
    <row r="557" spans="1:13" ht="32.1" customHeight="1">
      <c r="A557" s="2">
        <f t="shared" si="8"/>
        <v>552</v>
      </c>
      <c r="B557" s="105"/>
      <c r="C557" s="5" t="s">
        <v>3439</v>
      </c>
      <c r="D557" s="47" t="s">
        <v>3440</v>
      </c>
      <c r="E557" s="6" t="s">
        <v>3358</v>
      </c>
      <c r="F557" s="27" t="s">
        <v>3359</v>
      </c>
      <c r="G557" s="6" t="s">
        <v>3441</v>
      </c>
      <c r="H557" s="27" t="s">
        <v>3361</v>
      </c>
      <c r="I557" s="6" t="s">
        <v>3442</v>
      </c>
      <c r="J557" s="6" t="s">
        <v>2931</v>
      </c>
      <c r="K557" s="30" t="s">
        <v>3443</v>
      </c>
      <c r="L557" s="6" t="s">
        <v>3275</v>
      </c>
      <c r="M557" s="6" t="s">
        <v>3276</v>
      </c>
    </row>
    <row r="558" spans="1:13" ht="32.1" customHeight="1">
      <c r="A558" s="2">
        <f t="shared" si="8"/>
        <v>553</v>
      </c>
      <c r="B558" s="105"/>
      <c r="C558" s="5" t="s">
        <v>3444</v>
      </c>
      <c r="D558" s="47" t="s">
        <v>3445</v>
      </c>
      <c r="E558" s="6" t="s">
        <v>3358</v>
      </c>
      <c r="F558" s="27" t="s">
        <v>3359</v>
      </c>
      <c r="G558" s="6" t="s">
        <v>3446</v>
      </c>
      <c r="H558" s="27" t="s">
        <v>3361</v>
      </c>
      <c r="I558" s="6" t="s">
        <v>3447</v>
      </c>
      <c r="J558" s="6" t="s">
        <v>3448</v>
      </c>
      <c r="K558" s="30" t="s">
        <v>3449</v>
      </c>
      <c r="L558" s="6" t="s">
        <v>3072</v>
      </c>
      <c r="M558" s="6" t="s">
        <v>3073</v>
      </c>
    </row>
    <row r="559" spans="1:13" ht="32.1" customHeight="1" thickBot="1">
      <c r="A559" s="2">
        <f t="shared" si="8"/>
        <v>554</v>
      </c>
      <c r="B559" s="106"/>
      <c r="C559" s="5" t="s">
        <v>3450</v>
      </c>
      <c r="D559" s="47" t="s">
        <v>3451</v>
      </c>
      <c r="E559" s="6" t="s">
        <v>3358</v>
      </c>
      <c r="F559" s="27" t="s">
        <v>3359</v>
      </c>
      <c r="G559" s="6" t="s">
        <v>3452</v>
      </c>
      <c r="H559" s="27" t="s">
        <v>3361</v>
      </c>
      <c r="I559" s="6" t="s">
        <v>3453</v>
      </c>
      <c r="J559" s="6" t="s">
        <v>3454</v>
      </c>
      <c r="K559" s="30" t="s">
        <v>3455</v>
      </c>
      <c r="L559" s="6" t="s">
        <v>3072</v>
      </c>
      <c r="M559" s="6" t="s">
        <v>3073</v>
      </c>
    </row>
    <row r="560" spans="1:13" ht="32.1" customHeight="1">
      <c r="A560" s="2">
        <f t="shared" si="8"/>
        <v>555</v>
      </c>
      <c r="B560" s="104" t="s">
        <v>3456</v>
      </c>
      <c r="C560" s="5" t="s">
        <v>3457</v>
      </c>
      <c r="D560" s="47" t="s">
        <v>3458</v>
      </c>
      <c r="E560" s="6" t="s">
        <v>3358</v>
      </c>
      <c r="F560" s="27" t="s">
        <v>3359</v>
      </c>
      <c r="G560" s="6" t="s">
        <v>3459</v>
      </c>
      <c r="H560" s="27" t="s">
        <v>3361</v>
      </c>
      <c r="I560" s="6" t="s">
        <v>3460</v>
      </c>
      <c r="J560" s="6" t="s">
        <v>3461</v>
      </c>
      <c r="K560" s="30" t="s">
        <v>3462</v>
      </c>
      <c r="L560" s="6" t="s">
        <v>3072</v>
      </c>
      <c r="M560" s="6" t="s">
        <v>3073</v>
      </c>
    </row>
    <row r="561" spans="1:13" ht="32.1" customHeight="1">
      <c r="A561" s="2">
        <f t="shared" si="8"/>
        <v>556</v>
      </c>
      <c r="B561" s="105"/>
      <c r="C561" s="5" t="s">
        <v>3463</v>
      </c>
      <c r="D561" s="47" t="s">
        <v>3464</v>
      </c>
      <c r="E561" s="6" t="s">
        <v>3358</v>
      </c>
      <c r="F561" s="27" t="s">
        <v>3359</v>
      </c>
      <c r="G561" s="6" t="s">
        <v>3465</v>
      </c>
      <c r="H561" s="27" t="s">
        <v>3361</v>
      </c>
      <c r="I561" s="6" t="s">
        <v>3466</v>
      </c>
      <c r="J561" s="6" t="s">
        <v>3467</v>
      </c>
      <c r="K561" s="30" t="s">
        <v>3468</v>
      </c>
      <c r="L561" s="6" t="s">
        <v>3072</v>
      </c>
      <c r="M561" s="6" t="s">
        <v>3073</v>
      </c>
    </row>
    <row r="562" spans="1:13" ht="32.1" customHeight="1">
      <c r="A562" s="2">
        <f t="shared" si="8"/>
        <v>557</v>
      </c>
      <c r="B562" s="105"/>
      <c r="C562" s="5" t="s">
        <v>3066</v>
      </c>
      <c r="D562" s="47" t="s">
        <v>3067</v>
      </c>
      <c r="E562" s="6" t="s">
        <v>3358</v>
      </c>
      <c r="F562" s="27" t="s">
        <v>3359</v>
      </c>
      <c r="G562" s="6" t="s">
        <v>3469</v>
      </c>
      <c r="H562" s="27" t="s">
        <v>3361</v>
      </c>
      <c r="I562" s="6" t="s">
        <v>3069</v>
      </c>
      <c r="J562" s="6" t="s">
        <v>3070</v>
      </c>
      <c r="K562" s="30" t="s">
        <v>3470</v>
      </c>
      <c r="L562" s="6" t="s">
        <v>3072</v>
      </c>
      <c r="M562" s="6" t="s">
        <v>3073</v>
      </c>
    </row>
    <row r="563" spans="1:13" ht="32.1" customHeight="1">
      <c r="A563" s="2">
        <f t="shared" si="8"/>
        <v>558</v>
      </c>
      <c r="B563" s="105"/>
      <c r="C563" s="5" t="s">
        <v>3471</v>
      </c>
      <c r="D563" s="47" t="s">
        <v>3472</v>
      </c>
      <c r="E563" s="6" t="s">
        <v>3358</v>
      </c>
      <c r="F563" s="27" t="s">
        <v>3359</v>
      </c>
      <c r="G563" s="6" t="s">
        <v>3473</v>
      </c>
      <c r="H563" s="27" t="s">
        <v>3361</v>
      </c>
      <c r="I563" s="6" t="s">
        <v>3474</v>
      </c>
      <c r="J563" s="6" t="s">
        <v>3475</v>
      </c>
      <c r="K563" s="30" t="s">
        <v>3476</v>
      </c>
      <c r="L563" s="6" t="s">
        <v>3072</v>
      </c>
      <c r="M563" s="6" t="s">
        <v>3073</v>
      </c>
    </row>
    <row r="564" spans="1:13" ht="32.1" customHeight="1">
      <c r="A564" s="2">
        <f t="shared" si="8"/>
        <v>559</v>
      </c>
      <c r="B564" s="105"/>
      <c r="C564" s="5" t="s">
        <v>3477</v>
      </c>
      <c r="D564" s="47" t="s">
        <v>3478</v>
      </c>
      <c r="E564" s="6" t="s">
        <v>3358</v>
      </c>
      <c r="F564" s="27" t="s">
        <v>3359</v>
      </c>
      <c r="G564" s="6" t="s">
        <v>3479</v>
      </c>
      <c r="H564" s="27" t="s">
        <v>3361</v>
      </c>
      <c r="I564" s="6" t="s">
        <v>3480</v>
      </c>
      <c r="J564" s="6" t="s">
        <v>3481</v>
      </c>
      <c r="K564" s="30" t="s">
        <v>3482</v>
      </c>
      <c r="L564" s="6" t="s">
        <v>3072</v>
      </c>
      <c r="M564" s="6" t="s">
        <v>3073</v>
      </c>
    </row>
    <row r="565" spans="1:13" ht="32.1" customHeight="1">
      <c r="A565" s="2">
        <f t="shared" si="8"/>
        <v>560</v>
      </c>
      <c r="B565" s="105"/>
      <c r="C565" s="5" t="s">
        <v>3483</v>
      </c>
      <c r="D565" s="47" t="s">
        <v>3484</v>
      </c>
      <c r="E565" s="6" t="s">
        <v>3358</v>
      </c>
      <c r="F565" s="27" t="s">
        <v>3359</v>
      </c>
      <c r="G565" s="6" t="s">
        <v>3485</v>
      </c>
      <c r="H565" s="27" t="s">
        <v>3361</v>
      </c>
      <c r="I565" s="6" t="s">
        <v>3486</v>
      </c>
      <c r="J565" s="6" t="s">
        <v>3487</v>
      </c>
      <c r="K565" s="30" t="s">
        <v>3488</v>
      </c>
      <c r="L565" s="6" t="s">
        <v>3072</v>
      </c>
      <c r="M565" s="6" t="s">
        <v>3073</v>
      </c>
    </row>
    <row r="566" spans="1:13" ht="32.1" customHeight="1">
      <c r="A566" s="2">
        <f t="shared" si="8"/>
        <v>561</v>
      </c>
      <c r="B566" s="105"/>
      <c r="C566" s="5" t="s">
        <v>3489</v>
      </c>
      <c r="D566" s="47" t="s">
        <v>3490</v>
      </c>
      <c r="E566" s="6" t="s">
        <v>3358</v>
      </c>
      <c r="F566" s="27" t="s">
        <v>3359</v>
      </c>
      <c r="G566" s="6" t="s">
        <v>3491</v>
      </c>
      <c r="H566" s="27" t="s">
        <v>3361</v>
      </c>
      <c r="I566" s="6" t="s">
        <v>3492</v>
      </c>
      <c r="J566" s="6" t="s">
        <v>3493</v>
      </c>
      <c r="K566" s="30" t="s">
        <v>3494</v>
      </c>
      <c r="L566" s="6" t="s">
        <v>3072</v>
      </c>
      <c r="M566" s="6" t="s">
        <v>3073</v>
      </c>
    </row>
    <row r="567" spans="1:13" ht="32.1" customHeight="1">
      <c r="A567" s="2">
        <f t="shared" si="8"/>
        <v>562</v>
      </c>
      <c r="B567" s="105"/>
      <c r="C567" s="5" t="s">
        <v>3495</v>
      </c>
      <c r="D567" s="47" t="s">
        <v>3496</v>
      </c>
      <c r="E567" s="6" t="s">
        <v>3358</v>
      </c>
      <c r="F567" s="27" t="s">
        <v>3359</v>
      </c>
      <c r="G567" s="6" t="s">
        <v>3497</v>
      </c>
      <c r="H567" s="27" t="s">
        <v>3361</v>
      </c>
      <c r="I567" s="6" t="s">
        <v>3498</v>
      </c>
      <c r="J567" s="6" t="s">
        <v>3499</v>
      </c>
      <c r="K567" s="30" t="s">
        <v>3500</v>
      </c>
      <c r="L567" s="6" t="s">
        <v>3072</v>
      </c>
      <c r="M567" s="6" t="s">
        <v>3073</v>
      </c>
    </row>
    <row r="568" spans="1:13" ht="32.1" customHeight="1">
      <c r="A568" s="2">
        <f t="shared" si="8"/>
        <v>563</v>
      </c>
      <c r="B568" s="105"/>
      <c r="C568" s="5" t="s">
        <v>3501</v>
      </c>
      <c r="D568" s="47" t="s">
        <v>3502</v>
      </c>
      <c r="E568" s="6" t="s">
        <v>3358</v>
      </c>
      <c r="F568" s="27" t="s">
        <v>3359</v>
      </c>
      <c r="G568" s="6" t="s">
        <v>3503</v>
      </c>
      <c r="H568" s="27" t="s">
        <v>3361</v>
      </c>
      <c r="I568" s="6" t="s">
        <v>3504</v>
      </c>
      <c r="J568" s="6" t="s">
        <v>3505</v>
      </c>
      <c r="K568" s="30" t="s">
        <v>3506</v>
      </c>
      <c r="L568" s="6" t="s">
        <v>3072</v>
      </c>
      <c r="M568" s="6" t="s">
        <v>3073</v>
      </c>
    </row>
    <row r="569" spans="1:13" ht="32.1" customHeight="1">
      <c r="A569" s="2">
        <f t="shared" si="8"/>
        <v>564</v>
      </c>
      <c r="B569" s="105"/>
      <c r="C569" s="5" t="s">
        <v>3507</v>
      </c>
      <c r="D569" s="47" t="s">
        <v>3508</v>
      </c>
      <c r="E569" s="6" t="s">
        <v>3358</v>
      </c>
      <c r="F569" s="27" t="s">
        <v>3359</v>
      </c>
      <c r="G569" s="6" t="s">
        <v>3509</v>
      </c>
      <c r="H569" s="27" t="s">
        <v>3361</v>
      </c>
      <c r="I569" s="6" t="s">
        <v>3510</v>
      </c>
      <c r="J569" s="6" t="s">
        <v>3511</v>
      </c>
      <c r="K569" s="30" t="s">
        <v>3512</v>
      </c>
      <c r="L569" s="6" t="s">
        <v>3072</v>
      </c>
      <c r="M569" s="6" t="s">
        <v>3073</v>
      </c>
    </row>
    <row r="570" spans="1:13" ht="32.1" customHeight="1">
      <c r="A570" s="2">
        <f t="shared" si="8"/>
        <v>565</v>
      </c>
      <c r="B570" s="105"/>
      <c r="C570" s="5" t="s">
        <v>3513</v>
      </c>
      <c r="D570" s="47" t="s">
        <v>3514</v>
      </c>
      <c r="E570" s="6" t="s">
        <v>3358</v>
      </c>
      <c r="F570" s="27" t="s">
        <v>3359</v>
      </c>
      <c r="G570" s="6" t="s">
        <v>3515</v>
      </c>
      <c r="H570" s="27" t="s">
        <v>3361</v>
      </c>
      <c r="I570" s="6" t="s">
        <v>3516</v>
      </c>
      <c r="J570" s="6" t="s">
        <v>3517</v>
      </c>
      <c r="K570" s="30" t="s">
        <v>3518</v>
      </c>
      <c r="L570" s="6" t="s">
        <v>3072</v>
      </c>
      <c r="M570" s="6" t="s">
        <v>3073</v>
      </c>
    </row>
    <row r="571" spans="1:13" ht="32.1" customHeight="1">
      <c r="A571" s="2">
        <f t="shared" si="8"/>
        <v>566</v>
      </c>
      <c r="B571" s="105"/>
      <c r="C571" s="5" t="s">
        <v>3519</v>
      </c>
      <c r="D571" s="47" t="s">
        <v>3520</v>
      </c>
      <c r="E571" s="6" t="s">
        <v>3358</v>
      </c>
      <c r="F571" s="27" t="s">
        <v>3359</v>
      </c>
      <c r="G571" s="6" t="s">
        <v>3521</v>
      </c>
      <c r="H571" s="27" t="s">
        <v>3361</v>
      </c>
      <c r="I571" s="6" t="s">
        <v>3522</v>
      </c>
      <c r="J571" s="6" t="s">
        <v>3523</v>
      </c>
      <c r="K571" s="30" t="s">
        <v>3524</v>
      </c>
      <c r="L571" s="6" t="s">
        <v>3072</v>
      </c>
      <c r="M571" s="6" t="s">
        <v>3073</v>
      </c>
    </row>
    <row r="572" spans="1:13" ht="32.1" customHeight="1">
      <c r="A572" s="2">
        <f t="shared" si="8"/>
        <v>567</v>
      </c>
      <c r="B572" s="105"/>
      <c r="C572" s="5" t="s">
        <v>3525</v>
      </c>
      <c r="D572" s="47" t="s">
        <v>3526</v>
      </c>
      <c r="E572" s="6" t="s">
        <v>3527</v>
      </c>
      <c r="F572" s="27" t="s">
        <v>3528</v>
      </c>
      <c r="G572" s="6" t="s">
        <v>3529</v>
      </c>
      <c r="H572" s="27" t="s">
        <v>3361</v>
      </c>
      <c r="I572" s="6" t="s">
        <v>3530</v>
      </c>
      <c r="J572" s="6" t="s">
        <v>3531</v>
      </c>
      <c r="K572" s="30" t="s">
        <v>3532</v>
      </c>
      <c r="L572" s="6" t="s">
        <v>3072</v>
      </c>
      <c r="M572" s="6" t="s">
        <v>3073</v>
      </c>
    </row>
    <row r="573" spans="1:13" ht="32.1" customHeight="1">
      <c r="A573" s="2">
        <f t="shared" si="8"/>
        <v>568</v>
      </c>
      <c r="B573" s="105"/>
      <c r="C573" s="5" t="s">
        <v>3533</v>
      </c>
      <c r="D573" s="47" t="s">
        <v>3534</v>
      </c>
      <c r="E573" s="6" t="s">
        <v>3527</v>
      </c>
      <c r="F573" s="27" t="s">
        <v>3528</v>
      </c>
      <c r="G573" s="6" t="s">
        <v>3535</v>
      </c>
      <c r="H573" s="27" t="s">
        <v>3361</v>
      </c>
      <c r="I573" s="6" t="s">
        <v>3536</v>
      </c>
      <c r="J573" s="6" t="s">
        <v>3537</v>
      </c>
      <c r="K573" s="30" t="s">
        <v>3538</v>
      </c>
      <c r="L573" s="6" t="s">
        <v>3072</v>
      </c>
      <c r="M573" s="6" t="s">
        <v>3073</v>
      </c>
    </row>
    <row r="574" spans="1:13" ht="32.1" customHeight="1">
      <c r="A574" s="2">
        <f t="shared" si="8"/>
        <v>569</v>
      </c>
      <c r="B574" s="105"/>
      <c r="C574" s="5" t="s">
        <v>3539</v>
      </c>
      <c r="D574" s="47" t="s">
        <v>3540</v>
      </c>
      <c r="E574" s="6" t="s">
        <v>3527</v>
      </c>
      <c r="F574" s="27" t="s">
        <v>3528</v>
      </c>
      <c r="G574" s="6" t="s">
        <v>3541</v>
      </c>
      <c r="H574" s="27" t="s">
        <v>3361</v>
      </c>
      <c r="I574" s="6" t="s">
        <v>3542</v>
      </c>
      <c r="J574" s="6" t="s">
        <v>3543</v>
      </c>
      <c r="K574" s="30" t="s">
        <v>3544</v>
      </c>
      <c r="L574" s="6" t="s">
        <v>3072</v>
      </c>
      <c r="M574" s="6" t="s">
        <v>3073</v>
      </c>
    </row>
    <row r="575" spans="1:13" ht="32.1" customHeight="1">
      <c r="A575" s="2">
        <f t="shared" si="8"/>
        <v>570</v>
      </c>
      <c r="B575" s="105"/>
      <c r="C575" s="5" t="s">
        <v>3545</v>
      </c>
      <c r="D575" s="47" t="s">
        <v>3546</v>
      </c>
      <c r="E575" s="6" t="s">
        <v>3527</v>
      </c>
      <c r="F575" s="27" t="s">
        <v>3528</v>
      </c>
      <c r="G575" s="6" t="s">
        <v>3547</v>
      </c>
      <c r="H575" s="27" t="s">
        <v>3361</v>
      </c>
      <c r="I575" s="6" t="s">
        <v>3548</v>
      </c>
      <c r="J575" s="6" t="s">
        <v>3549</v>
      </c>
      <c r="K575" s="30" t="s">
        <v>3550</v>
      </c>
      <c r="L575" s="6" t="s">
        <v>3072</v>
      </c>
      <c r="M575" s="6" t="s">
        <v>3073</v>
      </c>
    </row>
    <row r="576" spans="1:13" ht="32.1" customHeight="1">
      <c r="A576" s="2">
        <f t="shared" si="8"/>
        <v>571</v>
      </c>
      <c r="B576" s="105"/>
      <c r="C576" s="5" t="s">
        <v>3551</v>
      </c>
      <c r="D576" s="47" t="s">
        <v>3552</v>
      </c>
      <c r="E576" s="6" t="s">
        <v>3527</v>
      </c>
      <c r="F576" s="27" t="s">
        <v>3528</v>
      </c>
      <c r="G576" s="6" t="s">
        <v>3553</v>
      </c>
      <c r="H576" s="27" t="s">
        <v>3361</v>
      </c>
      <c r="I576" s="6" t="s">
        <v>3554</v>
      </c>
      <c r="J576" s="6" t="s">
        <v>3555</v>
      </c>
      <c r="K576" s="30" t="s">
        <v>3556</v>
      </c>
      <c r="L576" s="6" t="s">
        <v>3072</v>
      </c>
      <c r="M576" s="6" t="s">
        <v>3073</v>
      </c>
    </row>
    <row r="577" spans="1:13" ht="32.1" customHeight="1">
      <c r="A577" s="2">
        <f t="shared" si="8"/>
        <v>572</v>
      </c>
      <c r="B577" s="105"/>
      <c r="C577" s="5" t="s">
        <v>3557</v>
      </c>
      <c r="D577" s="47" t="s">
        <v>3558</v>
      </c>
      <c r="E577" s="6" t="s">
        <v>3527</v>
      </c>
      <c r="F577" s="27" t="s">
        <v>3528</v>
      </c>
      <c r="G577" s="6" t="s">
        <v>3559</v>
      </c>
      <c r="H577" s="27" t="s">
        <v>3361</v>
      </c>
      <c r="I577" s="6" t="s">
        <v>3560</v>
      </c>
      <c r="J577" s="6" t="s">
        <v>3561</v>
      </c>
      <c r="K577" s="30" t="s">
        <v>3562</v>
      </c>
      <c r="L577" s="6" t="s">
        <v>3072</v>
      </c>
      <c r="M577" s="6" t="s">
        <v>3073</v>
      </c>
    </row>
    <row r="578" spans="1:13" ht="32.1" customHeight="1">
      <c r="A578" s="2">
        <f t="shared" si="8"/>
        <v>573</v>
      </c>
      <c r="B578" s="105"/>
      <c r="C578" s="5" t="s">
        <v>3563</v>
      </c>
      <c r="D578" s="47" t="s">
        <v>3564</v>
      </c>
      <c r="E578" s="6" t="s">
        <v>3527</v>
      </c>
      <c r="F578" s="27" t="s">
        <v>3528</v>
      </c>
      <c r="G578" s="6" t="s">
        <v>3565</v>
      </c>
      <c r="H578" s="27" t="s">
        <v>3361</v>
      </c>
      <c r="I578" s="6" t="s">
        <v>3566</v>
      </c>
      <c r="J578" s="6" t="s">
        <v>3567</v>
      </c>
      <c r="K578" s="30" t="s">
        <v>3568</v>
      </c>
      <c r="L578" s="6" t="s">
        <v>3072</v>
      </c>
      <c r="M578" s="6" t="s">
        <v>3073</v>
      </c>
    </row>
    <row r="579" spans="1:13" ht="32.1" customHeight="1">
      <c r="A579" s="2">
        <f t="shared" si="8"/>
        <v>574</v>
      </c>
      <c r="B579" s="105"/>
      <c r="C579" s="5" t="s">
        <v>3569</v>
      </c>
      <c r="D579" s="47" t="s">
        <v>3570</v>
      </c>
      <c r="E579" s="6" t="s">
        <v>3527</v>
      </c>
      <c r="F579" s="27" t="s">
        <v>3528</v>
      </c>
      <c r="G579" s="6" t="s">
        <v>3571</v>
      </c>
      <c r="H579" s="27" t="s">
        <v>3361</v>
      </c>
      <c r="I579" s="6" t="s">
        <v>3572</v>
      </c>
      <c r="J579" s="6" t="s">
        <v>3573</v>
      </c>
      <c r="K579" s="30" t="s">
        <v>3574</v>
      </c>
      <c r="L579" s="6" t="s">
        <v>3072</v>
      </c>
      <c r="M579" s="6" t="s">
        <v>3073</v>
      </c>
    </row>
    <row r="580" spans="1:13" ht="32.1" customHeight="1">
      <c r="A580" s="2">
        <f t="shared" si="8"/>
        <v>575</v>
      </c>
      <c r="B580" s="105"/>
      <c r="C580" s="5" t="s">
        <v>3575</v>
      </c>
      <c r="D580" s="47" t="s">
        <v>3576</v>
      </c>
      <c r="E580" s="6" t="s">
        <v>3527</v>
      </c>
      <c r="F580" s="27" t="s">
        <v>3528</v>
      </c>
      <c r="G580" s="6" t="s">
        <v>3577</v>
      </c>
      <c r="H580" s="27" t="s">
        <v>3361</v>
      </c>
      <c r="I580" s="6" t="s">
        <v>3578</v>
      </c>
      <c r="J580" s="6" t="s">
        <v>3579</v>
      </c>
      <c r="K580" s="30" t="s">
        <v>3580</v>
      </c>
      <c r="L580" s="6" t="s">
        <v>3072</v>
      </c>
      <c r="M580" s="6" t="s">
        <v>3073</v>
      </c>
    </row>
    <row r="581" spans="1:13" ht="32.1" customHeight="1">
      <c r="A581" s="2">
        <f t="shared" si="8"/>
        <v>576</v>
      </c>
      <c r="B581" s="105"/>
      <c r="C581" s="5" t="s">
        <v>3581</v>
      </c>
      <c r="D581" s="47" t="s">
        <v>3582</v>
      </c>
      <c r="E581" s="6" t="s">
        <v>3527</v>
      </c>
      <c r="F581" s="27" t="s">
        <v>3528</v>
      </c>
      <c r="G581" s="6" t="s">
        <v>3583</v>
      </c>
      <c r="H581" s="27" t="s">
        <v>3361</v>
      </c>
      <c r="I581" s="6" t="s">
        <v>3584</v>
      </c>
      <c r="J581" s="6" t="s">
        <v>3585</v>
      </c>
      <c r="K581" s="30" t="s">
        <v>3586</v>
      </c>
      <c r="L581" s="6" t="s">
        <v>3072</v>
      </c>
      <c r="M581" s="6" t="s">
        <v>3073</v>
      </c>
    </row>
    <row r="582" spans="1:13" ht="32.1" customHeight="1">
      <c r="A582" s="2">
        <f t="shared" ref="A582:A645" si="9">A581+1</f>
        <v>577</v>
      </c>
      <c r="B582" s="105"/>
      <c r="C582" s="5" t="s">
        <v>3587</v>
      </c>
      <c r="D582" s="47" t="s">
        <v>3588</v>
      </c>
      <c r="E582" s="6" t="s">
        <v>3527</v>
      </c>
      <c r="F582" s="27" t="s">
        <v>3528</v>
      </c>
      <c r="G582" s="6" t="s">
        <v>3589</v>
      </c>
      <c r="H582" s="27" t="s">
        <v>3361</v>
      </c>
      <c r="I582" s="6" t="s">
        <v>3590</v>
      </c>
      <c r="J582" s="6" t="s">
        <v>3591</v>
      </c>
      <c r="K582" s="30" t="s">
        <v>3592</v>
      </c>
      <c r="L582" s="6" t="s">
        <v>3072</v>
      </c>
      <c r="M582" s="6" t="s">
        <v>3073</v>
      </c>
    </row>
    <row r="583" spans="1:13" ht="32.1" customHeight="1">
      <c r="A583" s="2">
        <f t="shared" si="9"/>
        <v>578</v>
      </c>
      <c r="B583" s="105"/>
      <c r="C583" s="5" t="s">
        <v>3593</v>
      </c>
      <c r="D583" s="47" t="s">
        <v>3594</v>
      </c>
      <c r="E583" s="6" t="s">
        <v>3527</v>
      </c>
      <c r="F583" s="27" t="s">
        <v>3528</v>
      </c>
      <c r="G583" s="6" t="s">
        <v>3595</v>
      </c>
      <c r="H583" s="27" t="s">
        <v>3361</v>
      </c>
      <c r="I583" s="6" t="s">
        <v>3596</v>
      </c>
      <c r="J583" s="6" t="s">
        <v>3597</v>
      </c>
      <c r="K583" s="30" t="s">
        <v>3598</v>
      </c>
      <c r="L583" s="6" t="s">
        <v>3072</v>
      </c>
      <c r="M583" s="6" t="s">
        <v>3073</v>
      </c>
    </row>
    <row r="584" spans="1:13" ht="32.1" customHeight="1">
      <c r="A584" s="2">
        <f t="shared" si="9"/>
        <v>579</v>
      </c>
      <c r="B584" s="105"/>
      <c r="C584" s="5" t="s">
        <v>3599</v>
      </c>
      <c r="D584" s="47" t="s">
        <v>3600</v>
      </c>
      <c r="E584" s="6" t="s">
        <v>3527</v>
      </c>
      <c r="F584" s="27" t="s">
        <v>3528</v>
      </c>
      <c r="G584" s="6" t="s">
        <v>3601</v>
      </c>
      <c r="H584" s="27" t="s">
        <v>3361</v>
      </c>
      <c r="I584" s="6" t="s">
        <v>3602</v>
      </c>
      <c r="J584" s="6" t="s">
        <v>2931</v>
      </c>
      <c r="K584" s="30" t="s">
        <v>3603</v>
      </c>
      <c r="L584" s="6" t="s">
        <v>3604</v>
      </c>
      <c r="M584" s="6" t="s">
        <v>3605</v>
      </c>
    </row>
    <row r="585" spans="1:13" ht="32.1" customHeight="1">
      <c r="A585" s="2">
        <f t="shared" si="9"/>
        <v>580</v>
      </c>
      <c r="B585" s="105"/>
      <c r="C585" s="5" t="s">
        <v>3606</v>
      </c>
      <c r="D585" s="47" t="s">
        <v>3607</v>
      </c>
      <c r="E585" s="6" t="s">
        <v>3527</v>
      </c>
      <c r="F585" s="27" t="s">
        <v>3528</v>
      </c>
      <c r="G585" s="6" t="s">
        <v>3608</v>
      </c>
      <c r="H585" s="27" t="s">
        <v>3361</v>
      </c>
      <c r="I585" s="6" t="s">
        <v>3609</v>
      </c>
      <c r="J585" s="6" t="s">
        <v>3610</v>
      </c>
      <c r="K585" s="30" t="s">
        <v>3611</v>
      </c>
      <c r="L585" s="6" t="s">
        <v>3604</v>
      </c>
      <c r="M585" s="6" t="s">
        <v>3605</v>
      </c>
    </row>
    <row r="586" spans="1:13" ht="32.1" customHeight="1">
      <c r="A586" s="2">
        <f t="shared" si="9"/>
        <v>581</v>
      </c>
      <c r="B586" s="105"/>
      <c r="C586" s="5" t="s">
        <v>3612</v>
      </c>
      <c r="D586" s="47" t="s">
        <v>3613</v>
      </c>
      <c r="E586" s="6" t="s">
        <v>3527</v>
      </c>
      <c r="F586" s="27" t="s">
        <v>3528</v>
      </c>
      <c r="G586" s="6" t="s">
        <v>3614</v>
      </c>
      <c r="H586" s="27" t="s">
        <v>3361</v>
      </c>
      <c r="I586" s="6" t="s">
        <v>3615</v>
      </c>
      <c r="J586" s="6" t="s">
        <v>3616</v>
      </c>
      <c r="K586" s="30" t="s">
        <v>3617</v>
      </c>
      <c r="L586" s="6" t="s">
        <v>3604</v>
      </c>
      <c r="M586" s="6" t="s">
        <v>3605</v>
      </c>
    </row>
    <row r="587" spans="1:13" ht="32.1" customHeight="1">
      <c r="A587" s="2">
        <f t="shared" si="9"/>
        <v>582</v>
      </c>
      <c r="B587" s="105"/>
      <c r="C587" s="5" t="s">
        <v>3618</v>
      </c>
      <c r="D587" s="47" t="s">
        <v>3619</v>
      </c>
      <c r="E587" s="6" t="s">
        <v>3527</v>
      </c>
      <c r="F587" s="27" t="s">
        <v>3528</v>
      </c>
      <c r="G587" s="6" t="s">
        <v>3620</v>
      </c>
      <c r="H587" s="27" t="s">
        <v>3361</v>
      </c>
      <c r="I587" s="6" t="s">
        <v>3621</v>
      </c>
      <c r="J587" s="6" t="s">
        <v>3622</v>
      </c>
      <c r="K587" s="30" t="s">
        <v>3623</v>
      </c>
      <c r="L587" s="6" t="s">
        <v>3604</v>
      </c>
      <c r="M587" s="6" t="s">
        <v>3605</v>
      </c>
    </row>
    <row r="588" spans="1:13" ht="32.1" customHeight="1">
      <c r="A588" s="2">
        <f t="shared" si="9"/>
        <v>583</v>
      </c>
      <c r="B588" s="105"/>
      <c r="C588" s="5" t="s">
        <v>3624</v>
      </c>
      <c r="D588" s="47" t="s">
        <v>3625</v>
      </c>
      <c r="E588" s="6" t="s">
        <v>3527</v>
      </c>
      <c r="F588" s="27" t="s">
        <v>3528</v>
      </c>
      <c r="G588" s="6" t="s">
        <v>3626</v>
      </c>
      <c r="H588" s="27" t="s">
        <v>3361</v>
      </c>
      <c r="I588" s="6" t="s">
        <v>3627</v>
      </c>
      <c r="J588" s="6" t="s">
        <v>3628</v>
      </c>
      <c r="K588" s="30" t="s">
        <v>3629</v>
      </c>
      <c r="L588" s="6" t="s">
        <v>3604</v>
      </c>
      <c r="M588" s="6" t="s">
        <v>3605</v>
      </c>
    </row>
    <row r="589" spans="1:13" ht="32.1" customHeight="1">
      <c r="A589" s="2">
        <f t="shared" si="9"/>
        <v>584</v>
      </c>
      <c r="B589" s="105"/>
      <c r="C589" s="5" t="s">
        <v>3630</v>
      </c>
      <c r="D589" s="47" t="s">
        <v>3631</v>
      </c>
      <c r="E589" s="6" t="s">
        <v>3527</v>
      </c>
      <c r="F589" s="27" t="s">
        <v>3528</v>
      </c>
      <c r="G589" s="6" t="s">
        <v>3632</v>
      </c>
      <c r="H589" s="27" t="s">
        <v>3361</v>
      </c>
      <c r="I589" s="6" t="s">
        <v>3633</v>
      </c>
      <c r="J589" s="6" t="s">
        <v>3634</v>
      </c>
      <c r="K589" s="30" t="s">
        <v>3635</v>
      </c>
      <c r="L589" s="6" t="s">
        <v>3604</v>
      </c>
      <c r="M589" s="6" t="s">
        <v>3605</v>
      </c>
    </row>
    <row r="590" spans="1:13" ht="32.1" customHeight="1">
      <c r="A590" s="2">
        <f t="shared" si="9"/>
        <v>585</v>
      </c>
      <c r="B590" s="105"/>
      <c r="C590" s="5" t="s">
        <v>3636</v>
      </c>
      <c r="D590" s="47" t="s">
        <v>3637</v>
      </c>
      <c r="E590" s="6" t="s">
        <v>3527</v>
      </c>
      <c r="F590" s="27" t="s">
        <v>3528</v>
      </c>
      <c r="G590" s="6" t="s">
        <v>3638</v>
      </c>
      <c r="H590" s="27" t="s">
        <v>3361</v>
      </c>
      <c r="I590" s="6" t="s">
        <v>3639</v>
      </c>
      <c r="J590" s="6" t="s">
        <v>3640</v>
      </c>
      <c r="K590" s="30" t="s">
        <v>3641</v>
      </c>
      <c r="L590" s="6" t="s">
        <v>3604</v>
      </c>
      <c r="M590" s="6" t="s">
        <v>3605</v>
      </c>
    </row>
    <row r="591" spans="1:13" ht="32.1" customHeight="1">
      <c r="A591" s="2">
        <f t="shared" si="9"/>
        <v>586</v>
      </c>
      <c r="B591" s="105"/>
      <c r="C591" s="5" t="s">
        <v>3642</v>
      </c>
      <c r="D591" s="47" t="s">
        <v>3643</v>
      </c>
      <c r="E591" s="6" t="s">
        <v>3527</v>
      </c>
      <c r="F591" s="27" t="s">
        <v>3528</v>
      </c>
      <c r="G591" s="6" t="s">
        <v>3644</v>
      </c>
      <c r="H591" s="27" t="s">
        <v>3361</v>
      </c>
      <c r="I591" s="6" t="s">
        <v>3645</v>
      </c>
      <c r="J591" s="6" t="s">
        <v>3646</v>
      </c>
      <c r="K591" s="30" t="s">
        <v>3647</v>
      </c>
      <c r="L591" s="6" t="s">
        <v>3604</v>
      </c>
      <c r="M591" s="6" t="s">
        <v>3605</v>
      </c>
    </row>
    <row r="592" spans="1:13" ht="32.1" customHeight="1">
      <c r="A592" s="2">
        <f t="shared" si="9"/>
        <v>587</v>
      </c>
      <c r="B592" s="105"/>
      <c r="C592" s="5" t="s">
        <v>3648</v>
      </c>
      <c r="D592" s="47" t="s">
        <v>3649</v>
      </c>
      <c r="E592" s="6" t="s">
        <v>3527</v>
      </c>
      <c r="F592" s="27" t="s">
        <v>3528</v>
      </c>
      <c r="G592" s="6" t="s">
        <v>3650</v>
      </c>
      <c r="H592" s="27" t="s">
        <v>3361</v>
      </c>
      <c r="I592" s="6" t="s">
        <v>3651</v>
      </c>
      <c r="J592" s="6" t="s">
        <v>3652</v>
      </c>
      <c r="K592" s="30" t="s">
        <v>3653</v>
      </c>
      <c r="L592" s="6" t="s">
        <v>3604</v>
      </c>
      <c r="M592" s="6" t="s">
        <v>3605</v>
      </c>
    </row>
    <row r="593" spans="1:13" ht="32.1" customHeight="1">
      <c r="A593" s="2">
        <f t="shared" si="9"/>
        <v>588</v>
      </c>
      <c r="B593" s="105"/>
      <c r="C593" s="5" t="s">
        <v>3654</v>
      </c>
      <c r="D593" s="47" t="s">
        <v>3655</v>
      </c>
      <c r="E593" s="6" t="s">
        <v>3527</v>
      </c>
      <c r="F593" s="27" t="s">
        <v>3528</v>
      </c>
      <c r="G593" s="6" t="s">
        <v>3656</v>
      </c>
      <c r="H593" s="27" t="s">
        <v>3361</v>
      </c>
      <c r="I593" s="6" t="s">
        <v>3657</v>
      </c>
      <c r="J593" s="6" t="s">
        <v>3658</v>
      </c>
      <c r="K593" s="30" t="s">
        <v>3659</v>
      </c>
      <c r="L593" s="6" t="s">
        <v>3604</v>
      </c>
      <c r="M593" s="6" t="s">
        <v>3605</v>
      </c>
    </row>
    <row r="594" spans="1:13" ht="32.1" customHeight="1">
      <c r="A594" s="2">
        <f t="shared" si="9"/>
        <v>589</v>
      </c>
      <c r="B594" s="105"/>
      <c r="C594" s="5" t="s">
        <v>3660</v>
      </c>
      <c r="D594" s="47" t="s">
        <v>3661</v>
      </c>
      <c r="E594" s="6" t="s">
        <v>3527</v>
      </c>
      <c r="F594" s="27" t="s">
        <v>3528</v>
      </c>
      <c r="G594" s="6" t="s">
        <v>3662</v>
      </c>
      <c r="H594" s="27" t="s">
        <v>3361</v>
      </c>
      <c r="I594" s="6" t="s">
        <v>3663</v>
      </c>
      <c r="J594" s="6" t="s">
        <v>3664</v>
      </c>
      <c r="K594" s="30" t="s">
        <v>3665</v>
      </c>
      <c r="L594" s="6" t="s">
        <v>3604</v>
      </c>
      <c r="M594" s="6" t="s">
        <v>3605</v>
      </c>
    </row>
    <row r="595" spans="1:13" ht="32.1" customHeight="1">
      <c r="A595" s="2">
        <f t="shared" si="9"/>
        <v>590</v>
      </c>
      <c r="B595" s="105"/>
      <c r="C595" s="5" t="s">
        <v>3666</v>
      </c>
      <c r="D595" s="47" t="s">
        <v>3667</v>
      </c>
      <c r="E595" s="6" t="s">
        <v>3527</v>
      </c>
      <c r="F595" s="27" t="s">
        <v>3528</v>
      </c>
      <c r="G595" s="6" t="s">
        <v>3668</v>
      </c>
      <c r="H595" s="27" t="s">
        <v>3361</v>
      </c>
      <c r="I595" s="6" t="s">
        <v>3669</v>
      </c>
      <c r="J595" s="6" t="s">
        <v>3670</v>
      </c>
      <c r="K595" s="30" t="s">
        <v>3671</v>
      </c>
      <c r="L595" s="6" t="s">
        <v>3604</v>
      </c>
      <c r="M595" s="6" t="s">
        <v>3605</v>
      </c>
    </row>
    <row r="596" spans="1:13" ht="32.1" customHeight="1">
      <c r="A596" s="2">
        <f t="shared" si="9"/>
        <v>591</v>
      </c>
      <c r="B596" s="105"/>
      <c r="C596" s="5" t="s">
        <v>3672</v>
      </c>
      <c r="D596" s="47" t="s">
        <v>3673</v>
      </c>
      <c r="E596" s="6" t="s">
        <v>3527</v>
      </c>
      <c r="F596" s="27" t="s">
        <v>3528</v>
      </c>
      <c r="G596" s="6" t="s">
        <v>3674</v>
      </c>
      <c r="H596" s="27" t="s">
        <v>3361</v>
      </c>
      <c r="I596" s="6" t="s">
        <v>3675</v>
      </c>
      <c r="J596" s="6" t="s">
        <v>3676</v>
      </c>
      <c r="K596" s="30" t="s">
        <v>3677</v>
      </c>
      <c r="L596" s="6" t="s">
        <v>3604</v>
      </c>
      <c r="M596" s="6" t="s">
        <v>3605</v>
      </c>
    </row>
    <row r="597" spans="1:13" ht="32.1" customHeight="1">
      <c r="A597" s="2">
        <f t="shared" si="9"/>
        <v>592</v>
      </c>
      <c r="B597" s="105"/>
      <c r="C597" s="5" t="s">
        <v>3678</v>
      </c>
      <c r="D597" s="47" t="s">
        <v>3679</v>
      </c>
      <c r="E597" s="6" t="s">
        <v>3680</v>
      </c>
      <c r="F597" s="27" t="s">
        <v>3681</v>
      </c>
      <c r="G597" s="6" t="s">
        <v>3682</v>
      </c>
      <c r="H597" s="27" t="s">
        <v>3361</v>
      </c>
      <c r="I597" s="6" t="s">
        <v>3683</v>
      </c>
      <c r="J597" s="6" t="s">
        <v>3684</v>
      </c>
      <c r="K597" s="30" t="s">
        <v>3685</v>
      </c>
      <c r="L597" s="6" t="s">
        <v>3604</v>
      </c>
      <c r="M597" s="6" t="s">
        <v>3605</v>
      </c>
    </row>
    <row r="598" spans="1:13" ht="32.1" customHeight="1">
      <c r="A598" s="2">
        <f t="shared" si="9"/>
        <v>593</v>
      </c>
      <c r="B598" s="105"/>
      <c r="C598" s="5" t="s">
        <v>3686</v>
      </c>
      <c r="D598" s="47" t="s">
        <v>3687</v>
      </c>
      <c r="E598" s="6" t="s">
        <v>3680</v>
      </c>
      <c r="F598" s="27" t="s">
        <v>3681</v>
      </c>
      <c r="G598" s="6" t="s">
        <v>3688</v>
      </c>
      <c r="H598" s="27" t="s">
        <v>3361</v>
      </c>
      <c r="I598" s="6" t="s">
        <v>3689</v>
      </c>
      <c r="J598" s="6" t="s">
        <v>3690</v>
      </c>
      <c r="K598" s="30" t="s">
        <v>3691</v>
      </c>
      <c r="L598" s="6" t="s">
        <v>3604</v>
      </c>
      <c r="M598" s="6" t="s">
        <v>3605</v>
      </c>
    </row>
    <row r="599" spans="1:13" ht="32.1" customHeight="1">
      <c r="A599" s="2">
        <f t="shared" si="9"/>
        <v>594</v>
      </c>
      <c r="B599" s="105"/>
      <c r="C599" s="5" t="s">
        <v>3692</v>
      </c>
      <c r="D599" s="47" t="s">
        <v>3693</v>
      </c>
      <c r="E599" s="6" t="s">
        <v>3680</v>
      </c>
      <c r="F599" s="27" t="s">
        <v>3681</v>
      </c>
      <c r="G599" s="6" t="s">
        <v>3694</v>
      </c>
      <c r="H599" s="27" t="s">
        <v>3361</v>
      </c>
      <c r="I599" s="6" t="s">
        <v>3695</v>
      </c>
      <c r="J599" s="6" t="s">
        <v>3696</v>
      </c>
      <c r="K599" s="30" t="s">
        <v>3697</v>
      </c>
      <c r="L599" s="6" t="s">
        <v>3604</v>
      </c>
      <c r="M599" s="6" t="s">
        <v>3605</v>
      </c>
    </row>
    <row r="600" spans="1:13" ht="32.1" customHeight="1">
      <c r="A600" s="2">
        <f t="shared" si="9"/>
        <v>595</v>
      </c>
      <c r="B600" s="105"/>
      <c r="C600" s="5" t="s">
        <v>3698</v>
      </c>
      <c r="D600" s="47" t="s">
        <v>3699</v>
      </c>
      <c r="E600" s="6" t="s">
        <v>3680</v>
      </c>
      <c r="F600" s="27" t="s">
        <v>3681</v>
      </c>
      <c r="G600" s="6" t="s">
        <v>3700</v>
      </c>
      <c r="H600" s="27" t="s">
        <v>3361</v>
      </c>
      <c r="I600" s="6" t="s">
        <v>3701</v>
      </c>
      <c r="J600" s="6" t="s">
        <v>3702</v>
      </c>
      <c r="K600" s="30" t="s">
        <v>3703</v>
      </c>
      <c r="L600" s="6" t="s">
        <v>3604</v>
      </c>
      <c r="M600" s="6" t="s">
        <v>3605</v>
      </c>
    </row>
    <row r="601" spans="1:13" ht="32.1" customHeight="1">
      <c r="A601" s="2">
        <f t="shared" si="9"/>
        <v>596</v>
      </c>
      <c r="B601" s="105"/>
      <c r="C601" s="5" t="s">
        <v>3704</v>
      </c>
      <c r="D601" s="47" t="s">
        <v>3705</v>
      </c>
      <c r="E601" s="6" t="s">
        <v>3680</v>
      </c>
      <c r="F601" s="27" t="s">
        <v>3681</v>
      </c>
      <c r="G601" s="6" t="s">
        <v>3706</v>
      </c>
      <c r="H601" s="27" t="s">
        <v>3361</v>
      </c>
      <c r="I601" s="6" t="s">
        <v>3707</v>
      </c>
      <c r="J601" s="6" t="s">
        <v>3708</v>
      </c>
      <c r="K601" s="30" t="s">
        <v>3709</v>
      </c>
      <c r="L601" s="6" t="s">
        <v>3604</v>
      </c>
      <c r="M601" s="6" t="s">
        <v>3605</v>
      </c>
    </row>
    <row r="602" spans="1:13" ht="32.1" customHeight="1">
      <c r="A602" s="2">
        <f t="shared" si="9"/>
        <v>597</v>
      </c>
      <c r="B602" s="105"/>
      <c r="C602" s="5" t="s">
        <v>3710</v>
      </c>
      <c r="D602" s="47" t="s">
        <v>3711</v>
      </c>
      <c r="E602" s="6" t="s">
        <v>3680</v>
      </c>
      <c r="F602" s="27" t="s">
        <v>3681</v>
      </c>
      <c r="G602" s="6" t="s">
        <v>3712</v>
      </c>
      <c r="H602" s="27" t="s">
        <v>3361</v>
      </c>
      <c r="I602" s="6" t="s">
        <v>3713</v>
      </c>
      <c r="J602" s="6" t="s">
        <v>3714</v>
      </c>
      <c r="K602" s="30" t="s">
        <v>3715</v>
      </c>
      <c r="L602" s="6" t="s">
        <v>3604</v>
      </c>
      <c r="M602" s="6" t="s">
        <v>3605</v>
      </c>
    </row>
    <row r="603" spans="1:13" ht="32.1" customHeight="1">
      <c r="A603" s="2">
        <f t="shared" si="9"/>
        <v>598</v>
      </c>
      <c r="B603" s="105"/>
      <c r="C603" s="5" t="s">
        <v>3716</v>
      </c>
      <c r="D603" s="47" t="s">
        <v>3717</v>
      </c>
      <c r="E603" s="6" t="s">
        <v>3680</v>
      </c>
      <c r="F603" s="27" t="s">
        <v>3681</v>
      </c>
      <c r="G603" s="6" t="s">
        <v>3718</v>
      </c>
      <c r="H603" s="27" t="s">
        <v>3361</v>
      </c>
      <c r="I603" s="6" t="s">
        <v>3719</v>
      </c>
      <c r="J603" s="6" t="s">
        <v>3720</v>
      </c>
      <c r="K603" s="30" t="s">
        <v>3721</v>
      </c>
      <c r="L603" s="6" t="s">
        <v>3604</v>
      </c>
      <c r="M603" s="6" t="s">
        <v>3605</v>
      </c>
    </row>
    <row r="604" spans="1:13" ht="32.1" customHeight="1">
      <c r="A604" s="2">
        <f t="shared" si="9"/>
        <v>599</v>
      </c>
      <c r="B604" s="105"/>
      <c r="C604" s="5" t="s">
        <v>3722</v>
      </c>
      <c r="D604" s="47" t="s">
        <v>3723</v>
      </c>
      <c r="E604" s="6" t="s">
        <v>3680</v>
      </c>
      <c r="F604" s="27" t="s">
        <v>3681</v>
      </c>
      <c r="G604" s="6" t="s">
        <v>3724</v>
      </c>
      <c r="H604" s="27" t="s">
        <v>3361</v>
      </c>
      <c r="I604" s="6" t="s">
        <v>3725</v>
      </c>
      <c r="J604" s="6" t="s">
        <v>2931</v>
      </c>
      <c r="K604" s="30" t="s">
        <v>3726</v>
      </c>
      <c r="L604" s="6" t="s">
        <v>3604</v>
      </c>
      <c r="M604" s="6" t="s">
        <v>3605</v>
      </c>
    </row>
    <row r="605" spans="1:13" ht="32.1" customHeight="1">
      <c r="A605" s="2">
        <f t="shared" si="9"/>
        <v>600</v>
      </c>
      <c r="B605" s="105"/>
      <c r="C605" s="5" t="s">
        <v>3727</v>
      </c>
      <c r="D605" s="47" t="s">
        <v>3728</v>
      </c>
      <c r="E605" s="6" t="s">
        <v>3680</v>
      </c>
      <c r="F605" s="27" t="s">
        <v>3681</v>
      </c>
      <c r="G605" s="6" t="s">
        <v>3729</v>
      </c>
      <c r="H605" s="27" t="s">
        <v>3361</v>
      </c>
      <c r="I605" s="6" t="s">
        <v>3730</v>
      </c>
      <c r="J605" s="6" t="s">
        <v>3731</v>
      </c>
      <c r="K605" s="30" t="s">
        <v>3732</v>
      </c>
      <c r="L605" s="6" t="s">
        <v>3604</v>
      </c>
      <c r="M605" s="6" t="s">
        <v>3605</v>
      </c>
    </row>
    <row r="606" spans="1:13" ht="32.1" customHeight="1">
      <c r="A606" s="2">
        <f t="shared" si="9"/>
        <v>601</v>
      </c>
      <c r="B606" s="105"/>
      <c r="C606" s="5" t="s">
        <v>3733</v>
      </c>
      <c r="D606" s="47" t="s">
        <v>3734</v>
      </c>
      <c r="E606" s="6" t="s">
        <v>3680</v>
      </c>
      <c r="F606" s="27" t="s">
        <v>3681</v>
      </c>
      <c r="G606" s="6" t="s">
        <v>3735</v>
      </c>
      <c r="H606" s="27" t="s">
        <v>3361</v>
      </c>
      <c r="I606" s="6" t="s">
        <v>3736</v>
      </c>
      <c r="J606" s="6" t="s">
        <v>3737</v>
      </c>
      <c r="K606" s="30" t="s">
        <v>3738</v>
      </c>
      <c r="L606" s="6" t="s">
        <v>3604</v>
      </c>
      <c r="M606" s="6" t="s">
        <v>3605</v>
      </c>
    </row>
    <row r="607" spans="1:13" ht="32.1" customHeight="1">
      <c r="A607" s="2">
        <f t="shared" si="9"/>
        <v>602</v>
      </c>
      <c r="B607" s="105"/>
      <c r="C607" s="5" t="s">
        <v>3739</v>
      </c>
      <c r="D607" s="47" t="s">
        <v>3508</v>
      </c>
      <c r="E607" s="6" t="s">
        <v>3680</v>
      </c>
      <c r="F607" s="27" t="s">
        <v>3681</v>
      </c>
      <c r="G607" s="6" t="s">
        <v>3740</v>
      </c>
      <c r="H607" s="27" t="s">
        <v>3361</v>
      </c>
      <c r="I607" s="6" t="s">
        <v>3741</v>
      </c>
      <c r="J607" s="6" t="s">
        <v>3742</v>
      </c>
      <c r="K607" s="30" t="s">
        <v>3743</v>
      </c>
      <c r="L607" s="6" t="s">
        <v>3604</v>
      </c>
      <c r="M607" s="6" t="s">
        <v>3605</v>
      </c>
    </row>
    <row r="608" spans="1:13" ht="32.1" customHeight="1">
      <c r="A608" s="2">
        <f t="shared" si="9"/>
        <v>603</v>
      </c>
      <c r="B608" s="105"/>
      <c r="C608" s="5" t="s">
        <v>3744</v>
      </c>
      <c r="D608" s="47" t="s">
        <v>3745</v>
      </c>
      <c r="E608" s="6" t="s">
        <v>3680</v>
      </c>
      <c r="F608" s="27" t="s">
        <v>3681</v>
      </c>
      <c r="G608" s="6" t="s">
        <v>3746</v>
      </c>
      <c r="H608" s="27" t="s">
        <v>3361</v>
      </c>
      <c r="I608" s="6" t="s">
        <v>3747</v>
      </c>
      <c r="J608" s="6" t="s">
        <v>2931</v>
      </c>
      <c r="K608" s="30" t="s">
        <v>3748</v>
      </c>
      <c r="L608" s="6" t="s">
        <v>3749</v>
      </c>
      <c r="M608" s="6" t="s">
        <v>3750</v>
      </c>
    </row>
    <row r="609" spans="1:13" ht="32.1" customHeight="1">
      <c r="A609" s="2">
        <f t="shared" si="9"/>
        <v>604</v>
      </c>
      <c r="B609" s="105"/>
      <c r="C609" s="5" t="s">
        <v>3751</v>
      </c>
      <c r="D609" s="47" t="s">
        <v>3752</v>
      </c>
      <c r="E609" s="6" t="s">
        <v>3680</v>
      </c>
      <c r="F609" s="27" t="s">
        <v>3681</v>
      </c>
      <c r="G609" s="6" t="s">
        <v>3753</v>
      </c>
      <c r="H609" s="27" t="s">
        <v>3361</v>
      </c>
      <c r="I609" s="6" t="s">
        <v>3754</v>
      </c>
      <c r="J609" s="6" t="s">
        <v>3755</v>
      </c>
      <c r="K609" s="6" t="s">
        <v>3756</v>
      </c>
      <c r="L609" s="6" t="s">
        <v>3749</v>
      </c>
      <c r="M609" s="6" t="s">
        <v>3750</v>
      </c>
    </row>
    <row r="610" spans="1:13" ht="32.1" customHeight="1" thickBot="1">
      <c r="A610" s="2">
        <f t="shared" si="9"/>
        <v>605</v>
      </c>
      <c r="B610" s="106"/>
      <c r="C610" s="5" t="s">
        <v>3757</v>
      </c>
      <c r="D610" s="47" t="s">
        <v>3758</v>
      </c>
      <c r="E610" s="6" t="s">
        <v>3680</v>
      </c>
      <c r="F610" s="27" t="s">
        <v>3681</v>
      </c>
      <c r="G610" s="6" t="s">
        <v>3759</v>
      </c>
      <c r="H610" s="27" t="s">
        <v>3361</v>
      </c>
      <c r="I610" s="6" t="s">
        <v>3760</v>
      </c>
      <c r="J610" s="6" t="s">
        <v>3640</v>
      </c>
      <c r="K610" s="6" t="s">
        <v>3761</v>
      </c>
      <c r="L610" s="6" t="s">
        <v>3749</v>
      </c>
      <c r="M610" s="6" t="s">
        <v>3750</v>
      </c>
    </row>
    <row r="611" spans="1:13" ht="32.1" customHeight="1">
      <c r="A611" s="2">
        <f t="shared" si="9"/>
        <v>606</v>
      </c>
      <c r="B611" s="104" t="s">
        <v>3762</v>
      </c>
      <c r="C611" s="5" t="s">
        <v>3763</v>
      </c>
      <c r="D611" s="47" t="s">
        <v>3764</v>
      </c>
      <c r="E611" s="6" t="s">
        <v>3680</v>
      </c>
      <c r="F611" s="27" t="s">
        <v>3681</v>
      </c>
      <c r="G611" s="6" t="s">
        <v>3765</v>
      </c>
      <c r="H611" s="27" t="s">
        <v>3361</v>
      </c>
      <c r="I611" s="6" t="s">
        <v>3766</v>
      </c>
      <c r="J611" s="6" t="s">
        <v>3767</v>
      </c>
      <c r="K611" s="6" t="s">
        <v>3768</v>
      </c>
      <c r="L611" s="6" t="s">
        <v>3749</v>
      </c>
      <c r="M611" s="6" t="s">
        <v>3750</v>
      </c>
    </row>
    <row r="612" spans="1:13" ht="32.1" customHeight="1">
      <c r="A612" s="2">
        <f t="shared" si="9"/>
        <v>607</v>
      </c>
      <c r="B612" s="105"/>
      <c r="C612" s="5" t="s">
        <v>3769</v>
      </c>
      <c r="D612" s="47" t="s">
        <v>3770</v>
      </c>
      <c r="E612" s="6" t="s">
        <v>3680</v>
      </c>
      <c r="F612" s="27" t="s">
        <v>3681</v>
      </c>
      <c r="G612" s="6" t="s">
        <v>3771</v>
      </c>
      <c r="H612" s="27" t="s">
        <v>3361</v>
      </c>
      <c r="I612" s="6" t="s">
        <v>3772</v>
      </c>
      <c r="J612" s="6" t="s">
        <v>3773</v>
      </c>
      <c r="K612" s="6" t="s">
        <v>3774</v>
      </c>
      <c r="L612" s="6" t="s">
        <v>3749</v>
      </c>
      <c r="M612" s="6" t="s">
        <v>3750</v>
      </c>
    </row>
    <row r="613" spans="1:13" ht="32.1" customHeight="1">
      <c r="A613" s="2">
        <f t="shared" si="9"/>
        <v>608</v>
      </c>
      <c r="B613" s="105"/>
      <c r="C613" s="5" t="s">
        <v>3775</v>
      </c>
      <c r="D613" s="47" t="s">
        <v>3776</v>
      </c>
      <c r="E613" s="6" t="s">
        <v>3680</v>
      </c>
      <c r="F613" s="27" t="s">
        <v>3681</v>
      </c>
      <c r="G613" s="6" t="s">
        <v>3777</v>
      </c>
      <c r="H613" s="27" t="s">
        <v>3361</v>
      </c>
      <c r="I613" s="6" t="s">
        <v>3778</v>
      </c>
      <c r="J613" s="6" t="s">
        <v>2931</v>
      </c>
      <c r="K613" s="6" t="s">
        <v>3779</v>
      </c>
      <c r="L613" s="6" t="s">
        <v>3749</v>
      </c>
      <c r="M613" s="6" t="s">
        <v>3750</v>
      </c>
    </row>
    <row r="614" spans="1:13" ht="32.1" customHeight="1">
      <c r="A614" s="2">
        <f t="shared" si="9"/>
        <v>609</v>
      </c>
      <c r="B614" s="105"/>
      <c r="C614" s="5" t="s">
        <v>3780</v>
      </c>
      <c r="D614" s="47" t="s">
        <v>3781</v>
      </c>
      <c r="E614" s="6" t="s">
        <v>3680</v>
      </c>
      <c r="F614" s="27" t="s">
        <v>3681</v>
      </c>
      <c r="G614" s="6" t="s">
        <v>3782</v>
      </c>
      <c r="H614" s="27" t="s">
        <v>3361</v>
      </c>
      <c r="I614" s="6" t="s">
        <v>3783</v>
      </c>
      <c r="J614" s="6" t="s">
        <v>2931</v>
      </c>
      <c r="K614" s="6" t="s">
        <v>3784</v>
      </c>
      <c r="L614" s="6" t="s">
        <v>3749</v>
      </c>
      <c r="M614" s="6" t="s">
        <v>3750</v>
      </c>
    </row>
    <row r="615" spans="1:13" ht="32.1" customHeight="1">
      <c r="A615" s="2">
        <f t="shared" si="9"/>
        <v>610</v>
      </c>
      <c r="B615" s="105"/>
      <c r="C615" s="5" t="s">
        <v>3785</v>
      </c>
      <c r="D615" s="47" t="s">
        <v>3786</v>
      </c>
      <c r="E615" s="6" t="s">
        <v>3680</v>
      </c>
      <c r="F615" s="27" t="s">
        <v>3681</v>
      </c>
      <c r="G615" s="6" t="s">
        <v>3787</v>
      </c>
      <c r="H615" s="27" t="s">
        <v>3361</v>
      </c>
      <c r="I615" s="6" t="s">
        <v>3788</v>
      </c>
      <c r="J615" s="6" t="s">
        <v>3789</v>
      </c>
      <c r="K615" s="6" t="s">
        <v>3790</v>
      </c>
      <c r="L615" s="6" t="s">
        <v>3749</v>
      </c>
      <c r="M615" s="6" t="s">
        <v>3750</v>
      </c>
    </row>
    <row r="616" spans="1:13" ht="32.1" customHeight="1">
      <c r="A616" s="2">
        <f t="shared" si="9"/>
        <v>611</v>
      </c>
      <c r="B616" s="105"/>
      <c r="C616" s="5" t="s">
        <v>3791</v>
      </c>
      <c r="D616" s="47" t="s">
        <v>3792</v>
      </c>
      <c r="E616" s="6" t="s">
        <v>3680</v>
      </c>
      <c r="F616" s="27" t="s">
        <v>3681</v>
      </c>
      <c r="G616" s="6" t="s">
        <v>3793</v>
      </c>
      <c r="H616" s="27" t="s">
        <v>3361</v>
      </c>
      <c r="I616" s="6" t="s">
        <v>3794</v>
      </c>
      <c r="J616" s="6" t="s">
        <v>3795</v>
      </c>
      <c r="K616" s="6" t="s">
        <v>3796</v>
      </c>
      <c r="L616" s="6" t="s">
        <v>3749</v>
      </c>
      <c r="M616" s="6" t="s">
        <v>3750</v>
      </c>
    </row>
    <row r="617" spans="1:13" ht="32.1" customHeight="1">
      <c r="A617" s="2">
        <f t="shared" si="9"/>
        <v>612</v>
      </c>
      <c r="B617" s="105"/>
      <c r="C617" s="5" t="s">
        <v>3797</v>
      </c>
      <c r="D617" s="47" t="s">
        <v>3798</v>
      </c>
      <c r="E617" s="6" t="s">
        <v>3680</v>
      </c>
      <c r="F617" s="27" t="s">
        <v>3681</v>
      </c>
      <c r="G617" s="6" t="s">
        <v>3799</v>
      </c>
      <c r="H617" s="27" t="s">
        <v>3361</v>
      </c>
      <c r="I617" s="6" t="s">
        <v>3800</v>
      </c>
      <c r="J617" s="6" t="s">
        <v>3801</v>
      </c>
      <c r="K617" s="6" t="s">
        <v>3802</v>
      </c>
      <c r="L617" s="6" t="s">
        <v>3749</v>
      </c>
      <c r="M617" s="6" t="s">
        <v>3750</v>
      </c>
    </row>
    <row r="618" spans="1:13" ht="32.1" customHeight="1">
      <c r="A618" s="2">
        <f t="shared" si="9"/>
        <v>613</v>
      </c>
      <c r="B618" s="105"/>
      <c r="C618" s="5" t="s">
        <v>3803</v>
      </c>
      <c r="D618" s="47" t="s">
        <v>3804</v>
      </c>
      <c r="E618" s="6" t="s">
        <v>3680</v>
      </c>
      <c r="F618" s="27" t="s">
        <v>3681</v>
      </c>
      <c r="G618" s="6" t="s">
        <v>3805</v>
      </c>
      <c r="H618" s="27" t="s">
        <v>3361</v>
      </c>
      <c r="I618" s="6" t="s">
        <v>3806</v>
      </c>
      <c r="J618" s="6" t="s">
        <v>3807</v>
      </c>
      <c r="K618" s="6" t="s">
        <v>3808</v>
      </c>
      <c r="L618" s="6" t="s">
        <v>3749</v>
      </c>
      <c r="M618" s="6" t="s">
        <v>3750</v>
      </c>
    </row>
    <row r="619" spans="1:13" ht="32.1" customHeight="1">
      <c r="A619" s="2">
        <f t="shared" si="9"/>
        <v>614</v>
      </c>
      <c r="B619" s="105"/>
      <c r="C619" s="5" t="s">
        <v>3809</v>
      </c>
      <c r="D619" s="47" t="s">
        <v>3810</v>
      </c>
      <c r="E619" s="6" t="s">
        <v>3680</v>
      </c>
      <c r="F619" s="27" t="s">
        <v>3681</v>
      </c>
      <c r="G619" s="6" t="s">
        <v>3811</v>
      </c>
      <c r="H619" s="27" t="s">
        <v>3361</v>
      </c>
      <c r="I619" s="6" t="s">
        <v>3812</v>
      </c>
      <c r="J619" s="6" t="s">
        <v>3813</v>
      </c>
      <c r="K619" s="6" t="s">
        <v>3814</v>
      </c>
      <c r="L619" s="6" t="s">
        <v>3749</v>
      </c>
      <c r="M619" s="6" t="s">
        <v>3750</v>
      </c>
    </row>
    <row r="620" spans="1:13" ht="32.1" customHeight="1">
      <c r="A620" s="2">
        <f t="shared" si="9"/>
        <v>615</v>
      </c>
      <c r="B620" s="105"/>
      <c r="C620" s="5" t="s">
        <v>3815</v>
      </c>
      <c r="D620" s="47" t="s">
        <v>3816</v>
      </c>
      <c r="E620" s="6" t="s">
        <v>3680</v>
      </c>
      <c r="F620" s="27" t="s">
        <v>3681</v>
      </c>
      <c r="G620" s="6" t="s">
        <v>3817</v>
      </c>
      <c r="H620" s="27" t="s">
        <v>3361</v>
      </c>
      <c r="I620" s="6" t="s">
        <v>3818</v>
      </c>
      <c r="J620" s="6" t="s">
        <v>3819</v>
      </c>
      <c r="K620" s="6" t="s">
        <v>3820</v>
      </c>
      <c r="L620" s="6" t="s">
        <v>3749</v>
      </c>
      <c r="M620" s="6" t="s">
        <v>3750</v>
      </c>
    </row>
    <row r="621" spans="1:13" ht="32.1" customHeight="1">
      <c r="A621" s="2">
        <f t="shared" si="9"/>
        <v>616</v>
      </c>
      <c r="B621" s="105"/>
      <c r="C621" s="5" t="s">
        <v>3821</v>
      </c>
      <c r="D621" s="47" t="s">
        <v>3822</v>
      </c>
      <c r="E621" s="6" t="s">
        <v>3680</v>
      </c>
      <c r="F621" s="27" t="s">
        <v>3681</v>
      </c>
      <c r="G621" s="6" t="s">
        <v>3823</v>
      </c>
      <c r="H621" s="27" t="s">
        <v>3361</v>
      </c>
      <c r="I621" s="6" t="s">
        <v>3824</v>
      </c>
      <c r="J621" s="6" t="s">
        <v>3825</v>
      </c>
      <c r="K621" s="6" t="s">
        <v>3826</v>
      </c>
      <c r="L621" s="6" t="s">
        <v>3749</v>
      </c>
      <c r="M621" s="6" t="s">
        <v>3750</v>
      </c>
    </row>
    <row r="622" spans="1:13" ht="32.1" customHeight="1">
      <c r="A622" s="2">
        <f t="shared" si="9"/>
        <v>617</v>
      </c>
      <c r="B622" s="105"/>
      <c r="C622" s="5" t="s">
        <v>3827</v>
      </c>
      <c r="D622" s="47" t="s">
        <v>3828</v>
      </c>
      <c r="E622" s="6" t="s">
        <v>3829</v>
      </c>
      <c r="F622" s="27" t="s">
        <v>3830</v>
      </c>
      <c r="G622" s="6" t="s">
        <v>3831</v>
      </c>
      <c r="H622" s="27" t="s">
        <v>3832</v>
      </c>
      <c r="I622" s="6" t="s">
        <v>3833</v>
      </c>
      <c r="J622" s="6" t="s">
        <v>3834</v>
      </c>
      <c r="K622" s="6" t="s">
        <v>3835</v>
      </c>
      <c r="L622" s="6" t="s">
        <v>3749</v>
      </c>
      <c r="M622" s="6" t="s">
        <v>3750</v>
      </c>
    </row>
    <row r="623" spans="1:13" ht="32.1" customHeight="1">
      <c r="A623" s="2">
        <f t="shared" si="9"/>
        <v>618</v>
      </c>
      <c r="B623" s="105"/>
      <c r="C623" s="5" t="s">
        <v>3836</v>
      </c>
      <c r="D623" s="47" t="s">
        <v>3837</v>
      </c>
      <c r="E623" s="6" t="s">
        <v>3829</v>
      </c>
      <c r="F623" s="27" t="s">
        <v>3830</v>
      </c>
      <c r="G623" s="6" t="s">
        <v>3838</v>
      </c>
      <c r="H623" s="27" t="s">
        <v>3832</v>
      </c>
      <c r="I623" s="6" t="s">
        <v>3839</v>
      </c>
      <c r="J623" s="6" t="s">
        <v>2931</v>
      </c>
      <c r="K623" s="6" t="s">
        <v>3840</v>
      </c>
      <c r="L623" s="6" t="s">
        <v>3749</v>
      </c>
      <c r="M623" s="6" t="s">
        <v>3750</v>
      </c>
    </row>
    <row r="624" spans="1:13" ht="32.1" customHeight="1">
      <c r="A624" s="2">
        <f t="shared" si="9"/>
        <v>619</v>
      </c>
      <c r="B624" s="105"/>
      <c r="C624" s="5" t="s">
        <v>3841</v>
      </c>
      <c r="D624" s="47" t="s">
        <v>3842</v>
      </c>
      <c r="E624" s="6" t="s">
        <v>3829</v>
      </c>
      <c r="F624" s="27" t="s">
        <v>3830</v>
      </c>
      <c r="G624" s="6" t="s">
        <v>3843</v>
      </c>
      <c r="H624" s="27" t="s">
        <v>3832</v>
      </c>
      <c r="I624" s="6" t="s">
        <v>3844</v>
      </c>
      <c r="J624" s="6" t="s">
        <v>2931</v>
      </c>
      <c r="K624" s="6" t="s">
        <v>3845</v>
      </c>
      <c r="L624" s="6" t="s">
        <v>3749</v>
      </c>
      <c r="M624" s="6" t="s">
        <v>3750</v>
      </c>
    </row>
    <row r="625" spans="1:13" ht="32.1" customHeight="1">
      <c r="A625" s="2">
        <f t="shared" si="9"/>
        <v>620</v>
      </c>
      <c r="B625" s="105"/>
      <c r="C625" s="5" t="s">
        <v>3846</v>
      </c>
      <c r="D625" s="47" t="s">
        <v>3847</v>
      </c>
      <c r="E625" s="6" t="s">
        <v>3829</v>
      </c>
      <c r="F625" s="27" t="s">
        <v>3830</v>
      </c>
      <c r="G625" s="6" t="s">
        <v>3848</v>
      </c>
      <c r="H625" s="27" t="s">
        <v>3832</v>
      </c>
      <c r="I625" s="6" t="s">
        <v>3849</v>
      </c>
      <c r="J625" s="6" t="s">
        <v>3850</v>
      </c>
      <c r="K625" s="6" t="s">
        <v>3851</v>
      </c>
      <c r="L625" s="6" t="s">
        <v>3749</v>
      </c>
      <c r="M625" s="6" t="s">
        <v>3750</v>
      </c>
    </row>
    <row r="626" spans="1:13" ht="32.1" customHeight="1">
      <c r="A626" s="2">
        <f t="shared" si="9"/>
        <v>621</v>
      </c>
      <c r="B626" s="105"/>
      <c r="C626" s="5" t="s">
        <v>3852</v>
      </c>
      <c r="D626" s="47" t="s">
        <v>3853</v>
      </c>
      <c r="E626" s="6" t="s">
        <v>3829</v>
      </c>
      <c r="F626" s="27" t="s">
        <v>3830</v>
      </c>
      <c r="G626" s="6" t="s">
        <v>3854</v>
      </c>
      <c r="H626" s="27" t="s">
        <v>3832</v>
      </c>
      <c r="I626" s="6" t="s">
        <v>3855</v>
      </c>
      <c r="J626" s="6" t="s">
        <v>3856</v>
      </c>
      <c r="K626" s="6" t="s">
        <v>3857</v>
      </c>
      <c r="L626" s="6" t="s">
        <v>3749</v>
      </c>
      <c r="M626" s="6" t="s">
        <v>3750</v>
      </c>
    </row>
    <row r="627" spans="1:13" ht="32.1" customHeight="1">
      <c r="A627" s="2">
        <f t="shared" si="9"/>
        <v>622</v>
      </c>
      <c r="B627" s="105"/>
      <c r="C627" s="5" t="s">
        <v>3858</v>
      </c>
      <c r="D627" s="47" t="s">
        <v>3859</v>
      </c>
      <c r="E627" s="6" t="s">
        <v>3829</v>
      </c>
      <c r="F627" s="27" t="s">
        <v>3830</v>
      </c>
      <c r="G627" s="6" t="s">
        <v>3860</v>
      </c>
      <c r="H627" s="27" t="s">
        <v>3832</v>
      </c>
      <c r="I627" s="6" t="s">
        <v>3861</v>
      </c>
      <c r="J627" s="6" t="s">
        <v>3862</v>
      </c>
      <c r="K627" s="6" t="s">
        <v>3863</v>
      </c>
      <c r="L627" s="6" t="s">
        <v>3749</v>
      </c>
      <c r="M627" s="6" t="s">
        <v>3750</v>
      </c>
    </row>
    <row r="628" spans="1:13" ht="32.1" customHeight="1">
      <c r="A628" s="2">
        <f t="shared" si="9"/>
        <v>623</v>
      </c>
      <c r="B628" s="105"/>
      <c r="C628" s="5" t="s">
        <v>3864</v>
      </c>
      <c r="D628" s="47" t="s">
        <v>3865</v>
      </c>
      <c r="E628" s="6" t="s">
        <v>3829</v>
      </c>
      <c r="F628" s="27" t="s">
        <v>3830</v>
      </c>
      <c r="G628" s="6" t="s">
        <v>3866</v>
      </c>
      <c r="H628" s="27" t="s">
        <v>3832</v>
      </c>
      <c r="I628" s="6" t="s">
        <v>3867</v>
      </c>
      <c r="J628" s="6" t="s">
        <v>3868</v>
      </c>
      <c r="K628" s="6" t="s">
        <v>3869</v>
      </c>
      <c r="L628" s="6" t="s">
        <v>3749</v>
      </c>
      <c r="M628" s="6" t="s">
        <v>3750</v>
      </c>
    </row>
    <row r="629" spans="1:13" ht="32.1" customHeight="1">
      <c r="A629" s="2">
        <f t="shared" si="9"/>
        <v>624</v>
      </c>
      <c r="B629" s="105"/>
      <c r="C629" s="5" t="s">
        <v>3870</v>
      </c>
      <c r="D629" s="47" t="s">
        <v>3871</v>
      </c>
      <c r="E629" s="6" t="s">
        <v>3829</v>
      </c>
      <c r="F629" s="27" t="s">
        <v>3830</v>
      </c>
      <c r="G629" s="6" t="s">
        <v>3872</v>
      </c>
      <c r="H629" s="27" t="s">
        <v>3832</v>
      </c>
      <c r="I629" s="6" t="s">
        <v>3873</v>
      </c>
      <c r="J629" s="6" t="s">
        <v>3874</v>
      </c>
      <c r="K629" s="6" t="s">
        <v>3875</v>
      </c>
      <c r="L629" s="6" t="s">
        <v>3749</v>
      </c>
      <c r="M629" s="6" t="s">
        <v>3750</v>
      </c>
    </row>
    <row r="630" spans="1:13" ht="32.1" customHeight="1">
      <c r="A630" s="2">
        <f t="shared" si="9"/>
        <v>625</v>
      </c>
      <c r="B630" s="105"/>
      <c r="C630" s="5" t="s">
        <v>3876</v>
      </c>
      <c r="D630" s="47" t="s">
        <v>3877</v>
      </c>
      <c r="E630" s="6" t="s">
        <v>3829</v>
      </c>
      <c r="F630" s="27" t="s">
        <v>3830</v>
      </c>
      <c r="G630" s="6" t="s">
        <v>3878</v>
      </c>
      <c r="H630" s="27" t="s">
        <v>3832</v>
      </c>
      <c r="I630" s="6" t="s">
        <v>3879</v>
      </c>
      <c r="J630" s="6" t="s">
        <v>3880</v>
      </c>
      <c r="K630" s="6" t="s">
        <v>3881</v>
      </c>
      <c r="L630" s="6" t="s">
        <v>3749</v>
      </c>
      <c r="M630" s="6" t="s">
        <v>3750</v>
      </c>
    </row>
    <row r="631" spans="1:13" ht="32.1" customHeight="1">
      <c r="A631" s="2">
        <f t="shared" si="9"/>
        <v>626</v>
      </c>
      <c r="B631" s="105"/>
      <c r="C631" s="5" t="s">
        <v>3882</v>
      </c>
      <c r="D631" s="47" t="s">
        <v>3883</v>
      </c>
      <c r="E631" s="6" t="s">
        <v>3829</v>
      </c>
      <c r="F631" s="27" t="s">
        <v>3830</v>
      </c>
      <c r="G631" s="6" t="s">
        <v>3884</v>
      </c>
      <c r="H631" s="27" t="s">
        <v>3832</v>
      </c>
      <c r="I631" s="6" t="s">
        <v>3885</v>
      </c>
      <c r="J631" s="6" t="s">
        <v>3886</v>
      </c>
      <c r="K631" s="6" t="s">
        <v>3887</v>
      </c>
      <c r="L631" s="6" t="s">
        <v>3749</v>
      </c>
      <c r="M631" s="6" t="s">
        <v>3750</v>
      </c>
    </row>
    <row r="632" spans="1:13" ht="32.1" customHeight="1">
      <c r="A632" s="2">
        <f t="shared" si="9"/>
        <v>627</v>
      </c>
      <c r="B632" s="105"/>
      <c r="C632" s="5" t="s">
        <v>3888</v>
      </c>
      <c r="D632" s="47" t="s">
        <v>3889</v>
      </c>
      <c r="E632" s="6" t="s">
        <v>3829</v>
      </c>
      <c r="F632" s="27" t="s">
        <v>3830</v>
      </c>
      <c r="G632" s="6" t="s">
        <v>3890</v>
      </c>
      <c r="H632" s="27" t="s">
        <v>3832</v>
      </c>
      <c r="I632" s="6" t="s">
        <v>3891</v>
      </c>
      <c r="J632" s="6" t="s">
        <v>3892</v>
      </c>
      <c r="K632" s="6" t="s">
        <v>3893</v>
      </c>
      <c r="L632" s="6" t="s">
        <v>3749</v>
      </c>
      <c r="M632" s="6" t="s">
        <v>3750</v>
      </c>
    </row>
    <row r="633" spans="1:13" ht="32.1" customHeight="1">
      <c r="A633" s="2">
        <f t="shared" si="9"/>
        <v>628</v>
      </c>
      <c r="B633" s="105"/>
      <c r="C633" s="5" t="s">
        <v>3894</v>
      </c>
      <c r="D633" s="47" t="s">
        <v>3895</v>
      </c>
      <c r="E633" s="6" t="s">
        <v>3829</v>
      </c>
      <c r="F633" s="27" t="s">
        <v>3830</v>
      </c>
      <c r="G633" s="6" t="s">
        <v>3896</v>
      </c>
      <c r="H633" s="27" t="s">
        <v>3832</v>
      </c>
      <c r="I633" s="6" t="s">
        <v>3897</v>
      </c>
      <c r="J633" s="6" t="s">
        <v>3898</v>
      </c>
      <c r="K633" s="6" t="s">
        <v>3899</v>
      </c>
      <c r="L633" s="6" t="s">
        <v>3749</v>
      </c>
      <c r="M633" s="6" t="s">
        <v>3750</v>
      </c>
    </row>
    <row r="634" spans="1:13" ht="32.1" customHeight="1">
      <c r="A634" s="2">
        <f t="shared" si="9"/>
        <v>629</v>
      </c>
      <c r="B634" s="105"/>
      <c r="C634" s="5" t="s">
        <v>3900</v>
      </c>
      <c r="D634" s="47" t="s">
        <v>3901</v>
      </c>
      <c r="E634" s="6" t="s">
        <v>3829</v>
      </c>
      <c r="F634" s="27" t="s">
        <v>3830</v>
      </c>
      <c r="G634" s="6" t="s">
        <v>3902</v>
      </c>
      <c r="H634" s="27" t="s">
        <v>3832</v>
      </c>
      <c r="I634" s="6" t="s">
        <v>3903</v>
      </c>
      <c r="J634" s="6" t="s">
        <v>3904</v>
      </c>
      <c r="K634" s="6" t="s">
        <v>3905</v>
      </c>
      <c r="L634" s="6" t="s">
        <v>3906</v>
      </c>
      <c r="M634" s="6" t="s">
        <v>3907</v>
      </c>
    </row>
    <row r="635" spans="1:13" ht="32.1" customHeight="1">
      <c r="A635" s="2">
        <f t="shared" si="9"/>
        <v>630</v>
      </c>
      <c r="B635" s="105"/>
      <c r="C635" s="5" t="s">
        <v>3908</v>
      </c>
      <c r="D635" s="47" t="s">
        <v>3901</v>
      </c>
      <c r="E635" s="6" t="s">
        <v>3829</v>
      </c>
      <c r="F635" s="27" t="s">
        <v>3830</v>
      </c>
      <c r="G635" s="6" t="s">
        <v>3909</v>
      </c>
      <c r="H635" s="27" t="s">
        <v>3832</v>
      </c>
      <c r="I635" s="6" t="s">
        <v>3910</v>
      </c>
      <c r="J635" s="6" t="s">
        <v>3911</v>
      </c>
      <c r="K635" s="6" t="s">
        <v>3912</v>
      </c>
      <c r="L635" s="6" t="s">
        <v>3906</v>
      </c>
      <c r="M635" s="6" t="s">
        <v>3907</v>
      </c>
    </row>
    <row r="636" spans="1:13" ht="32.1" customHeight="1">
      <c r="A636" s="2">
        <f t="shared" si="9"/>
        <v>631</v>
      </c>
      <c r="B636" s="105"/>
      <c r="C636" s="5" t="s">
        <v>3913</v>
      </c>
      <c r="D636" s="47" t="s">
        <v>3895</v>
      </c>
      <c r="E636" s="6" t="s">
        <v>3829</v>
      </c>
      <c r="F636" s="27" t="s">
        <v>3830</v>
      </c>
      <c r="G636" s="6" t="s">
        <v>3914</v>
      </c>
      <c r="H636" s="27" t="s">
        <v>3832</v>
      </c>
      <c r="I636" s="6" t="s">
        <v>3915</v>
      </c>
      <c r="J636" s="6" t="s">
        <v>3916</v>
      </c>
      <c r="K636" s="6" t="s">
        <v>3917</v>
      </c>
      <c r="L636" s="6" t="s">
        <v>3906</v>
      </c>
      <c r="M636" s="6" t="s">
        <v>3907</v>
      </c>
    </row>
    <row r="637" spans="1:13" ht="32.1" customHeight="1">
      <c r="A637" s="2">
        <f t="shared" si="9"/>
        <v>632</v>
      </c>
      <c r="B637" s="105"/>
      <c r="C637" s="5" t="s">
        <v>3918</v>
      </c>
      <c r="D637" s="47" t="s">
        <v>3919</v>
      </c>
      <c r="E637" s="6" t="s">
        <v>3829</v>
      </c>
      <c r="F637" s="27" t="s">
        <v>3830</v>
      </c>
      <c r="G637" s="6" t="s">
        <v>3920</v>
      </c>
      <c r="H637" s="27" t="s">
        <v>3832</v>
      </c>
      <c r="I637" s="6" t="s">
        <v>3921</v>
      </c>
      <c r="J637" s="6" t="s">
        <v>3922</v>
      </c>
      <c r="K637" s="6" t="s">
        <v>3923</v>
      </c>
      <c r="L637" s="6" t="s">
        <v>3906</v>
      </c>
      <c r="M637" s="6" t="s">
        <v>3907</v>
      </c>
    </row>
    <row r="638" spans="1:13" ht="32.1" customHeight="1">
      <c r="A638" s="2">
        <f t="shared" si="9"/>
        <v>633</v>
      </c>
      <c r="B638" s="105"/>
      <c r="C638" s="5" t="s">
        <v>3924</v>
      </c>
      <c r="D638" s="47" t="s">
        <v>3925</v>
      </c>
      <c r="E638" s="6" t="s">
        <v>3829</v>
      </c>
      <c r="F638" s="27" t="s">
        <v>3830</v>
      </c>
      <c r="G638" s="6" t="s">
        <v>3926</v>
      </c>
      <c r="H638" s="27" t="s">
        <v>3832</v>
      </c>
      <c r="I638" s="6" t="s">
        <v>3927</v>
      </c>
      <c r="J638" s="6" t="s">
        <v>3928</v>
      </c>
      <c r="K638" s="6" t="s">
        <v>3929</v>
      </c>
      <c r="L638" s="6" t="s">
        <v>3906</v>
      </c>
      <c r="M638" s="6" t="s">
        <v>3907</v>
      </c>
    </row>
    <row r="639" spans="1:13" ht="32.1" customHeight="1">
      <c r="A639" s="2">
        <f t="shared" si="9"/>
        <v>634</v>
      </c>
      <c r="B639" s="105"/>
      <c r="C639" s="5" t="s">
        <v>3930</v>
      </c>
      <c r="D639" s="47" t="s">
        <v>3931</v>
      </c>
      <c r="E639" s="6" t="s">
        <v>3829</v>
      </c>
      <c r="F639" s="27" t="s">
        <v>3830</v>
      </c>
      <c r="G639" s="6" t="s">
        <v>3932</v>
      </c>
      <c r="H639" s="27" t="s">
        <v>3832</v>
      </c>
      <c r="I639" s="6" t="s">
        <v>3933</v>
      </c>
      <c r="J639" s="6" t="s">
        <v>3916</v>
      </c>
      <c r="K639" s="6" t="s">
        <v>3917</v>
      </c>
      <c r="L639" s="6" t="s">
        <v>3906</v>
      </c>
      <c r="M639" s="6" t="s">
        <v>3907</v>
      </c>
    </row>
    <row r="640" spans="1:13" ht="32.1" customHeight="1">
      <c r="A640" s="2">
        <f t="shared" si="9"/>
        <v>635</v>
      </c>
      <c r="B640" s="105"/>
      <c r="C640" s="5" t="s">
        <v>3934</v>
      </c>
      <c r="D640" s="47" t="s">
        <v>3935</v>
      </c>
      <c r="E640" s="6" t="s">
        <v>3829</v>
      </c>
      <c r="F640" s="27" t="s">
        <v>3830</v>
      </c>
      <c r="G640" s="6" t="s">
        <v>3936</v>
      </c>
      <c r="H640" s="27" t="s">
        <v>3832</v>
      </c>
      <c r="I640" s="6" t="s">
        <v>3937</v>
      </c>
      <c r="J640" s="6" t="s">
        <v>3911</v>
      </c>
      <c r="K640" s="6" t="s">
        <v>3938</v>
      </c>
      <c r="L640" s="6" t="s">
        <v>3906</v>
      </c>
      <c r="M640" s="6" t="s">
        <v>3907</v>
      </c>
    </row>
    <row r="641" spans="1:13" ht="32.1" customHeight="1">
      <c r="A641" s="2">
        <f t="shared" si="9"/>
        <v>636</v>
      </c>
      <c r="B641" s="105"/>
      <c r="C641" s="5" t="s">
        <v>3939</v>
      </c>
      <c r="D641" s="47" t="s">
        <v>3940</v>
      </c>
      <c r="E641" s="6" t="s">
        <v>3829</v>
      </c>
      <c r="F641" s="27" t="s">
        <v>3830</v>
      </c>
      <c r="G641" s="6" t="s">
        <v>3941</v>
      </c>
      <c r="H641" s="27" t="s">
        <v>3832</v>
      </c>
      <c r="I641" s="6" t="s">
        <v>3942</v>
      </c>
      <c r="J641" s="6" t="s">
        <v>3943</v>
      </c>
      <c r="K641" s="6" t="s">
        <v>3917</v>
      </c>
      <c r="L641" s="6" t="s">
        <v>3906</v>
      </c>
      <c r="M641" s="6" t="s">
        <v>3907</v>
      </c>
    </row>
    <row r="642" spans="1:13" ht="32.1" customHeight="1">
      <c r="A642" s="2">
        <f t="shared" si="9"/>
        <v>637</v>
      </c>
      <c r="B642" s="105"/>
      <c r="C642" s="5" t="s">
        <v>3944</v>
      </c>
      <c r="D642" s="47" t="s">
        <v>3945</v>
      </c>
      <c r="E642" s="6" t="s">
        <v>3829</v>
      </c>
      <c r="F642" s="27" t="s">
        <v>3830</v>
      </c>
      <c r="G642" s="6" t="s">
        <v>3946</v>
      </c>
      <c r="H642" s="27" t="s">
        <v>3832</v>
      </c>
      <c r="I642" s="6" t="s">
        <v>3947</v>
      </c>
      <c r="J642" s="6" t="s">
        <v>3948</v>
      </c>
      <c r="K642" s="6" t="s">
        <v>3938</v>
      </c>
      <c r="L642" s="6" t="s">
        <v>3906</v>
      </c>
      <c r="M642" s="6" t="s">
        <v>3907</v>
      </c>
    </row>
    <row r="643" spans="1:13" ht="32.1" customHeight="1">
      <c r="A643" s="2">
        <f t="shared" si="9"/>
        <v>638</v>
      </c>
      <c r="B643" s="105"/>
      <c r="C643" s="5" t="s">
        <v>3949</v>
      </c>
      <c r="D643" s="47" t="s">
        <v>3950</v>
      </c>
      <c r="E643" s="6" t="s">
        <v>3829</v>
      </c>
      <c r="F643" s="27" t="s">
        <v>3830</v>
      </c>
      <c r="G643" s="6" t="s">
        <v>3951</v>
      </c>
      <c r="H643" s="27" t="s">
        <v>3832</v>
      </c>
      <c r="I643" s="6" t="s">
        <v>3952</v>
      </c>
      <c r="J643" s="6" t="s">
        <v>3953</v>
      </c>
      <c r="K643" s="6" t="s">
        <v>3954</v>
      </c>
      <c r="L643" s="6" t="s">
        <v>3906</v>
      </c>
      <c r="M643" s="6" t="s">
        <v>3907</v>
      </c>
    </row>
    <row r="644" spans="1:13" ht="32.1" customHeight="1">
      <c r="A644" s="2">
        <f t="shared" si="9"/>
        <v>639</v>
      </c>
      <c r="B644" s="105"/>
      <c r="C644" s="5" t="s">
        <v>3955</v>
      </c>
      <c r="D644" s="47" t="s">
        <v>3956</v>
      </c>
      <c r="E644" s="6" t="s">
        <v>3829</v>
      </c>
      <c r="F644" s="27" t="s">
        <v>3830</v>
      </c>
      <c r="G644" s="6" t="s">
        <v>3957</v>
      </c>
      <c r="H644" s="27" t="s">
        <v>3832</v>
      </c>
      <c r="I644" s="6" t="s">
        <v>3958</v>
      </c>
      <c r="J644" s="6" t="s">
        <v>3959</v>
      </c>
      <c r="K644" s="6" t="s">
        <v>3960</v>
      </c>
      <c r="L644" s="6" t="s">
        <v>3906</v>
      </c>
      <c r="M644" s="6" t="s">
        <v>3907</v>
      </c>
    </row>
    <row r="645" spans="1:13" ht="32.1" customHeight="1">
      <c r="A645" s="2">
        <f t="shared" si="9"/>
        <v>640</v>
      </c>
      <c r="B645" s="105"/>
      <c r="C645" s="5" t="s">
        <v>3961</v>
      </c>
      <c r="D645" s="47" t="s">
        <v>3962</v>
      </c>
      <c r="E645" s="6" t="s">
        <v>3829</v>
      </c>
      <c r="F645" s="27" t="s">
        <v>3830</v>
      </c>
      <c r="G645" s="6" t="s">
        <v>3963</v>
      </c>
      <c r="H645" s="27" t="s">
        <v>3832</v>
      </c>
      <c r="I645" s="6" t="s">
        <v>3964</v>
      </c>
      <c r="J645" s="6" t="s">
        <v>3965</v>
      </c>
      <c r="K645" s="6" t="s">
        <v>3966</v>
      </c>
      <c r="L645" s="6" t="s">
        <v>3906</v>
      </c>
      <c r="M645" s="6" t="s">
        <v>3907</v>
      </c>
    </row>
    <row r="646" spans="1:13" ht="32.1" customHeight="1">
      <c r="A646" s="2">
        <f t="shared" ref="A646:A695" si="10">A645+1</f>
        <v>641</v>
      </c>
      <c r="B646" s="105"/>
      <c r="C646" s="5" t="s">
        <v>3967</v>
      </c>
      <c r="D646" s="47" t="s">
        <v>3968</v>
      </c>
      <c r="E646" s="6" t="s">
        <v>3829</v>
      </c>
      <c r="F646" s="27" t="s">
        <v>3830</v>
      </c>
      <c r="G646" s="6" t="s">
        <v>3969</v>
      </c>
      <c r="H646" s="27" t="s">
        <v>3832</v>
      </c>
      <c r="I646" s="6" t="s">
        <v>3970</v>
      </c>
      <c r="J646" s="6" t="s">
        <v>3971</v>
      </c>
      <c r="K646" s="6" t="s">
        <v>3972</v>
      </c>
      <c r="L646" s="6" t="s">
        <v>3906</v>
      </c>
      <c r="M646" s="6" t="s">
        <v>3907</v>
      </c>
    </row>
    <row r="647" spans="1:13" ht="32.1" customHeight="1">
      <c r="A647" s="2">
        <f t="shared" si="10"/>
        <v>642</v>
      </c>
      <c r="B647" s="105"/>
      <c r="C647" s="5" t="s">
        <v>3973</v>
      </c>
      <c r="D647" s="47" t="s">
        <v>3974</v>
      </c>
      <c r="E647" s="6" t="s">
        <v>3975</v>
      </c>
      <c r="F647" s="27" t="s">
        <v>3976</v>
      </c>
      <c r="G647" s="6" t="s">
        <v>3977</v>
      </c>
      <c r="H647" s="27" t="s">
        <v>3832</v>
      </c>
      <c r="I647" s="6" t="s">
        <v>3978</v>
      </c>
      <c r="J647" s="6" t="s">
        <v>3979</v>
      </c>
      <c r="K647" s="6" t="s">
        <v>3966</v>
      </c>
      <c r="L647" s="6" t="s">
        <v>3906</v>
      </c>
      <c r="M647" s="6" t="s">
        <v>3907</v>
      </c>
    </row>
    <row r="648" spans="1:13" ht="32.1" customHeight="1">
      <c r="A648" s="2">
        <f t="shared" si="10"/>
        <v>643</v>
      </c>
      <c r="B648" s="105"/>
      <c r="C648" s="5" t="s">
        <v>3980</v>
      </c>
      <c r="D648" s="47" t="s">
        <v>3981</v>
      </c>
      <c r="E648" s="6" t="s">
        <v>3975</v>
      </c>
      <c r="F648" s="27" t="s">
        <v>3976</v>
      </c>
      <c r="G648" s="6" t="s">
        <v>3982</v>
      </c>
      <c r="H648" s="27" t="s">
        <v>3832</v>
      </c>
      <c r="I648" s="6" t="s">
        <v>3983</v>
      </c>
      <c r="J648" s="6" t="s">
        <v>3984</v>
      </c>
      <c r="K648" s="6" t="s">
        <v>3972</v>
      </c>
      <c r="L648" s="6" t="s">
        <v>3906</v>
      </c>
      <c r="M648" s="6" t="s">
        <v>3907</v>
      </c>
    </row>
    <row r="649" spans="1:13" ht="32.1" customHeight="1">
      <c r="A649" s="2">
        <f t="shared" si="10"/>
        <v>644</v>
      </c>
      <c r="B649" s="105"/>
      <c r="C649" s="5" t="s">
        <v>3985</v>
      </c>
      <c r="D649" s="47" t="s">
        <v>3986</v>
      </c>
      <c r="E649" s="6" t="s">
        <v>3975</v>
      </c>
      <c r="F649" s="27" t="s">
        <v>3976</v>
      </c>
      <c r="G649" s="6" t="s">
        <v>3987</v>
      </c>
      <c r="H649" s="27" t="s">
        <v>3832</v>
      </c>
      <c r="I649" s="6" t="s">
        <v>3988</v>
      </c>
      <c r="J649" s="6" t="s">
        <v>3989</v>
      </c>
      <c r="K649" s="6" t="s">
        <v>3990</v>
      </c>
      <c r="L649" s="6" t="s">
        <v>3906</v>
      </c>
      <c r="M649" s="6" t="s">
        <v>3907</v>
      </c>
    </row>
    <row r="650" spans="1:13" ht="32.1" customHeight="1">
      <c r="A650" s="2">
        <f t="shared" si="10"/>
        <v>645</v>
      </c>
      <c r="B650" s="105"/>
      <c r="C650" s="5" t="s">
        <v>3991</v>
      </c>
      <c r="D650" s="47" t="s">
        <v>3992</v>
      </c>
      <c r="E650" s="6" t="s">
        <v>3975</v>
      </c>
      <c r="F650" s="27" t="s">
        <v>3976</v>
      </c>
      <c r="G650" s="6" t="s">
        <v>3993</v>
      </c>
      <c r="H650" s="27" t="s">
        <v>3832</v>
      </c>
      <c r="I650" s="6" t="s">
        <v>3994</v>
      </c>
      <c r="J650" s="6" t="s">
        <v>3995</v>
      </c>
      <c r="K650" s="6" t="s">
        <v>3996</v>
      </c>
      <c r="L650" s="6" t="s">
        <v>3906</v>
      </c>
      <c r="M650" s="6" t="s">
        <v>3907</v>
      </c>
    </row>
    <row r="651" spans="1:13" ht="32.1" customHeight="1">
      <c r="A651" s="2">
        <f t="shared" si="10"/>
        <v>646</v>
      </c>
      <c r="B651" s="105"/>
      <c r="C651" s="5" t="s">
        <v>3997</v>
      </c>
      <c r="D651" s="47" t="s">
        <v>3998</v>
      </c>
      <c r="E651" s="6" t="s">
        <v>3975</v>
      </c>
      <c r="F651" s="27" t="s">
        <v>3976</v>
      </c>
      <c r="G651" s="6" t="s">
        <v>3999</v>
      </c>
      <c r="H651" s="27" t="s">
        <v>3832</v>
      </c>
      <c r="I651" s="6" t="s">
        <v>4000</v>
      </c>
      <c r="J651" s="6" t="s">
        <v>4001</v>
      </c>
      <c r="K651" s="6" t="s">
        <v>4002</v>
      </c>
      <c r="L651" s="6" t="s">
        <v>3906</v>
      </c>
      <c r="M651" s="6" t="s">
        <v>3907</v>
      </c>
    </row>
    <row r="652" spans="1:13" ht="32.1" customHeight="1">
      <c r="A652" s="2">
        <f t="shared" si="10"/>
        <v>647</v>
      </c>
      <c r="B652" s="105"/>
      <c r="C652" s="5" t="s">
        <v>4003</v>
      </c>
      <c r="D652" s="47" t="s">
        <v>4004</v>
      </c>
      <c r="E652" s="6" t="s">
        <v>3975</v>
      </c>
      <c r="F652" s="27" t="s">
        <v>3976</v>
      </c>
      <c r="G652" s="6" t="s">
        <v>4005</v>
      </c>
      <c r="H652" s="27" t="s">
        <v>3832</v>
      </c>
      <c r="I652" s="6" t="s">
        <v>4006</v>
      </c>
      <c r="J652" s="6" t="s">
        <v>4007</v>
      </c>
      <c r="K652" s="6" t="s">
        <v>4008</v>
      </c>
      <c r="L652" s="6" t="s">
        <v>3906</v>
      </c>
      <c r="M652" s="6" t="s">
        <v>3907</v>
      </c>
    </row>
    <row r="653" spans="1:13" ht="32.1" customHeight="1">
      <c r="A653" s="2">
        <f t="shared" si="10"/>
        <v>648</v>
      </c>
      <c r="B653" s="105"/>
      <c r="C653" s="5" t="s">
        <v>4009</v>
      </c>
      <c r="D653" s="47" t="s">
        <v>4010</v>
      </c>
      <c r="E653" s="6" t="s">
        <v>3975</v>
      </c>
      <c r="F653" s="27" t="s">
        <v>3976</v>
      </c>
      <c r="G653" s="6" t="s">
        <v>4011</v>
      </c>
      <c r="H653" s="27" t="s">
        <v>3832</v>
      </c>
      <c r="I653" s="6" t="s">
        <v>4012</v>
      </c>
      <c r="J653" s="6" t="s">
        <v>4013</v>
      </c>
      <c r="K653" s="6" t="s">
        <v>4014</v>
      </c>
      <c r="L653" s="6" t="s">
        <v>3906</v>
      </c>
      <c r="M653" s="6" t="s">
        <v>3907</v>
      </c>
    </row>
    <row r="654" spans="1:13" ht="32.1" customHeight="1">
      <c r="A654" s="2">
        <f t="shared" si="10"/>
        <v>649</v>
      </c>
      <c r="B654" s="105"/>
      <c r="C654" s="5" t="s">
        <v>4015</v>
      </c>
      <c r="D654" s="47" t="s">
        <v>4016</v>
      </c>
      <c r="E654" s="6" t="s">
        <v>3975</v>
      </c>
      <c r="F654" s="27" t="s">
        <v>3976</v>
      </c>
      <c r="G654" s="6" t="s">
        <v>4017</v>
      </c>
      <c r="H654" s="27" t="s">
        <v>3832</v>
      </c>
      <c r="I654" s="6" t="s">
        <v>4018</v>
      </c>
      <c r="J654" s="6" t="s">
        <v>4019</v>
      </c>
      <c r="K654" s="6" t="s">
        <v>4020</v>
      </c>
      <c r="L654" s="6" t="s">
        <v>3906</v>
      </c>
      <c r="M654" s="6" t="s">
        <v>3907</v>
      </c>
    </row>
    <row r="655" spans="1:13" ht="32.1" customHeight="1">
      <c r="A655" s="2">
        <f t="shared" si="10"/>
        <v>650</v>
      </c>
      <c r="B655" s="105"/>
      <c r="C655" s="5" t="s">
        <v>4021</v>
      </c>
      <c r="D655" s="47" t="s">
        <v>4022</v>
      </c>
      <c r="E655" s="6" t="s">
        <v>3975</v>
      </c>
      <c r="F655" s="27" t="s">
        <v>3976</v>
      </c>
      <c r="G655" s="6" t="s">
        <v>4023</v>
      </c>
      <c r="H655" s="27" t="s">
        <v>3832</v>
      </c>
      <c r="I655" s="6" t="s">
        <v>4024</v>
      </c>
      <c r="J655" s="6" t="s">
        <v>4025</v>
      </c>
      <c r="K655" s="6" t="s">
        <v>4026</v>
      </c>
      <c r="L655" s="6" t="s">
        <v>3906</v>
      </c>
      <c r="M655" s="6" t="s">
        <v>3907</v>
      </c>
    </row>
    <row r="656" spans="1:13" ht="32.1" customHeight="1">
      <c r="A656" s="2">
        <f t="shared" si="10"/>
        <v>651</v>
      </c>
      <c r="B656" s="105"/>
      <c r="C656" s="5" t="s">
        <v>4027</v>
      </c>
      <c r="D656" s="47" t="s">
        <v>4028</v>
      </c>
      <c r="E656" s="6" t="s">
        <v>3975</v>
      </c>
      <c r="F656" s="27" t="s">
        <v>3976</v>
      </c>
      <c r="G656" s="6" t="s">
        <v>4029</v>
      </c>
      <c r="H656" s="27" t="s">
        <v>3832</v>
      </c>
      <c r="I656" s="6" t="s">
        <v>4030</v>
      </c>
      <c r="J656" s="6" t="s">
        <v>4031</v>
      </c>
      <c r="K656" s="6" t="s">
        <v>4032</v>
      </c>
      <c r="L656" s="6" t="s">
        <v>3906</v>
      </c>
      <c r="M656" s="6" t="s">
        <v>3907</v>
      </c>
    </row>
    <row r="657" spans="1:13" ht="32.1" customHeight="1">
      <c r="A657" s="2">
        <f t="shared" si="10"/>
        <v>652</v>
      </c>
      <c r="B657" s="105"/>
      <c r="C657" s="5" t="s">
        <v>4033</v>
      </c>
      <c r="D657" s="47" t="s">
        <v>4034</v>
      </c>
      <c r="E657" s="6" t="s">
        <v>3975</v>
      </c>
      <c r="F657" s="27" t="s">
        <v>3976</v>
      </c>
      <c r="G657" s="6" t="s">
        <v>4035</v>
      </c>
      <c r="H657" s="27" t="s">
        <v>3832</v>
      </c>
      <c r="I657" s="6" t="s">
        <v>4036</v>
      </c>
      <c r="J657" s="6" t="s">
        <v>4037</v>
      </c>
      <c r="K657" s="6" t="s">
        <v>4038</v>
      </c>
      <c r="L657" s="6" t="s">
        <v>3906</v>
      </c>
      <c r="M657" s="6" t="s">
        <v>3907</v>
      </c>
    </row>
    <row r="658" spans="1:13" ht="32.1" customHeight="1">
      <c r="A658" s="2">
        <f t="shared" si="10"/>
        <v>653</v>
      </c>
      <c r="B658" s="105"/>
      <c r="C658" s="5" t="s">
        <v>4039</v>
      </c>
      <c r="D658" s="47" t="s">
        <v>4040</v>
      </c>
      <c r="E658" s="6" t="s">
        <v>3975</v>
      </c>
      <c r="F658" s="27" t="s">
        <v>3976</v>
      </c>
      <c r="G658" s="6" t="s">
        <v>4041</v>
      </c>
      <c r="H658" s="27" t="s">
        <v>3832</v>
      </c>
      <c r="I658" s="6" t="s">
        <v>4042</v>
      </c>
      <c r="J658" s="6" t="s">
        <v>4043</v>
      </c>
      <c r="K658" s="6" t="s">
        <v>4044</v>
      </c>
      <c r="L658" s="6" t="s">
        <v>3906</v>
      </c>
      <c r="M658" s="6" t="s">
        <v>3907</v>
      </c>
    </row>
    <row r="659" spans="1:13" ht="32.1" customHeight="1">
      <c r="A659" s="2">
        <f t="shared" si="10"/>
        <v>654</v>
      </c>
      <c r="B659" s="105"/>
      <c r="C659" s="5" t="s">
        <v>4045</v>
      </c>
      <c r="D659" s="47" t="s">
        <v>4046</v>
      </c>
      <c r="E659" s="6" t="s">
        <v>3975</v>
      </c>
      <c r="F659" s="27" t="s">
        <v>3976</v>
      </c>
      <c r="G659" s="6" t="s">
        <v>4047</v>
      </c>
      <c r="H659" s="27" t="s">
        <v>3832</v>
      </c>
      <c r="I659" s="6" t="s">
        <v>4048</v>
      </c>
      <c r="J659" s="6" t="s">
        <v>4049</v>
      </c>
      <c r="K659" s="6" t="s">
        <v>4050</v>
      </c>
      <c r="L659" s="6" t="s">
        <v>4051</v>
      </c>
      <c r="M659" s="6" t="s">
        <v>4052</v>
      </c>
    </row>
    <row r="660" spans="1:13" ht="32.1" customHeight="1">
      <c r="A660" s="2">
        <f t="shared" si="10"/>
        <v>655</v>
      </c>
      <c r="B660" s="105"/>
      <c r="C660" s="5" t="s">
        <v>4053</v>
      </c>
      <c r="D660" s="47" t="s">
        <v>4054</v>
      </c>
      <c r="E660" s="6" t="s">
        <v>3975</v>
      </c>
      <c r="F660" s="27" t="s">
        <v>3976</v>
      </c>
      <c r="G660" s="6" t="s">
        <v>4055</v>
      </c>
      <c r="H660" s="27" t="s">
        <v>3832</v>
      </c>
      <c r="I660" s="6" t="s">
        <v>4056</v>
      </c>
      <c r="J660" s="6" t="s">
        <v>4057</v>
      </c>
      <c r="K660" s="6" t="s">
        <v>4058</v>
      </c>
      <c r="L660" s="6" t="s">
        <v>4051</v>
      </c>
      <c r="M660" s="6" t="s">
        <v>4052</v>
      </c>
    </row>
    <row r="661" spans="1:13" ht="32.1" customHeight="1">
      <c r="A661" s="2">
        <f t="shared" si="10"/>
        <v>656</v>
      </c>
      <c r="B661" s="105"/>
      <c r="C661" s="5" t="s">
        <v>4059</v>
      </c>
      <c r="D661" s="47" t="s">
        <v>4060</v>
      </c>
      <c r="E661" s="6" t="s">
        <v>3975</v>
      </c>
      <c r="F661" s="27" t="s">
        <v>3976</v>
      </c>
      <c r="G661" s="6" t="s">
        <v>4061</v>
      </c>
      <c r="H661" s="27" t="s">
        <v>3832</v>
      </c>
      <c r="I661" s="6" t="s">
        <v>4062</v>
      </c>
      <c r="J661" s="6" t="s">
        <v>4063</v>
      </c>
      <c r="K661" s="6" t="s">
        <v>4064</v>
      </c>
      <c r="L661" s="6" t="s">
        <v>4051</v>
      </c>
      <c r="M661" s="6" t="s">
        <v>4052</v>
      </c>
    </row>
    <row r="662" spans="1:13" ht="32.1" customHeight="1" thickBot="1">
      <c r="A662" s="2">
        <f t="shared" si="10"/>
        <v>657</v>
      </c>
      <c r="B662" s="106"/>
      <c r="C662" s="5" t="s">
        <v>4065</v>
      </c>
      <c r="D662" s="47" t="s">
        <v>4066</v>
      </c>
      <c r="E662" s="6" t="s">
        <v>3975</v>
      </c>
      <c r="F662" s="27" t="s">
        <v>3976</v>
      </c>
      <c r="G662" s="6" t="s">
        <v>4067</v>
      </c>
      <c r="H662" s="27" t="s">
        <v>3832</v>
      </c>
      <c r="I662" s="6" t="s">
        <v>4068</v>
      </c>
      <c r="J662" s="6" t="s">
        <v>4069</v>
      </c>
      <c r="K662" s="6" t="s">
        <v>4070</v>
      </c>
      <c r="L662" s="6" t="s">
        <v>4051</v>
      </c>
      <c r="M662" s="6" t="s">
        <v>4052</v>
      </c>
    </row>
    <row r="663" spans="1:13" ht="32.1" customHeight="1">
      <c r="A663" s="2">
        <f t="shared" si="10"/>
        <v>658</v>
      </c>
      <c r="B663" s="104" t="s">
        <v>4071</v>
      </c>
      <c r="C663" s="5" t="s">
        <v>4072</v>
      </c>
      <c r="D663" s="47" t="s">
        <v>4073</v>
      </c>
      <c r="E663" s="6" t="s">
        <v>3975</v>
      </c>
      <c r="F663" s="27" t="s">
        <v>3976</v>
      </c>
      <c r="G663" s="6" t="s">
        <v>4074</v>
      </c>
      <c r="H663" s="27" t="s">
        <v>3832</v>
      </c>
      <c r="I663" s="6" t="s">
        <v>4075</v>
      </c>
      <c r="J663" s="26" t="s">
        <v>4076</v>
      </c>
      <c r="K663" s="6" t="s">
        <v>4077</v>
      </c>
      <c r="L663" s="6" t="s">
        <v>4051</v>
      </c>
      <c r="M663" s="6" t="s">
        <v>4052</v>
      </c>
    </row>
    <row r="664" spans="1:13" ht="32.1" customHeight="1">
      <c r="A664" s="2">
        <f t="shared" si="10"/>
        <v>659</v>
      </c>
      <c r="B664" s="105"/>
      <c r="C664" s="5" t="s">
        <v>4078</v>
      </c>
      <c r="D664" s="47" t="s">
        <v>4079</v>
      </c>
      <c r="E664" s="6" t="s">
        <v>3975</v>
      </c>
      <c r="F664" s="27" t="s">
        <v>3976</v>
      </c>
      <c r="G664" s="6" t="s">
        <v>4080</v>
      </c>
      <c r="H664" s="27" t="s">
        <v>3832</v>
      </c>
      <c r="I664" s="6" t="s">
        <v>4081</v>
      </c>
      <c r="J664" s="6" t="s">
        <v>4082</v>
      </c>
      <c r="K664" s="6" t="s">
        <v>4083</v>
      </c>
      <c r="L664" s="6" t="s">
        <v>4051</v>
      </c>
      <c r="M664" s="6" t="s">
        <v>4052</v>
      </c>
    </row>
    <row r="665" spans="1:13" ht="32.1" customHeight="1">
      <c r="A665" s="2">
        <f t="shared" si="10"/>
        <v>660</v>
      </c>
      <c r="B665" s="105"/>
      <c r="C665" s="5" t="s">
        <v>4084</v>
      </c>
      <c r="D665" s="47" t="s">
        <v>4085</v>
      </c>
      <c r="E665" s="6" t="s">
        <v>3975</v>
      </c>
      <c r="F665" s="27" t="s">
        <v>3976</v>
      </c>
      <c r="G665" s="6" t="s">
        <v>4086</v>
      </c>
      <c r="H665" s="27" t="s">
        <v>3832</v>
      </c>
      <c r="I665" s="6" t="s">
        <v>4087</v>
      </c>
      <c r="J665" s="6" t="s">
        <v>4088</v>
      </c>
      <c r="K665" s="6" t="s">
        <v>4089</v>
      </c>
      <c r="L665" s="6" t="s">
        <v>4051</v>
      </c>
      <c r="M665" s="6" t="s">
        <v>4052</v>
      </c>
    </row>
    <row r="666" spans="1:13" ht="32.1" customHeight="1">
      <c r="A666" s="2">
        <f t="shared" si="10"/>
        <v>661</v>
      </c>
      <c r="B666" s="105"/>
      <c r="C666" s="5" t="s">
        <v>4090</v>
      </c>
      <c r="D666" s="47" t="s">
        <v>4091</v>
      </c>
      <c r="E666" s="6" t="s">
        <v>3975</v>
      </c>
      <c r="F666" s="27" t="s">
        <v>3976</v>
      </c>
      <c r="G666" s="6" t="s">
        <v>4092</v>
      </c>
      <c r="H666" s="27" t="s">
        <v>3832</v>
      </c>
      <c r="I666" s="6" t="s">
        <v>4093</v>
      </c>
      <c r="J666" s="6" t="s">
        <v>4094</v>
      </c>
      <c r="K666" s="6" t="s">
        <v>4095</v>
      </c>
      <c r="L666" s="6" t="s">
        <v>4051</v>
      </c>
      <c r="M666" s="6" t="s">
        <v>4052</v>
      </c>
    </row>
    <row r="667" spans="1:13" ht="32.1" customHeight="1">
      <c r="A667" s="2">
        <f t="shared" si="10"/>
        <v>662</v>
      </c>
      <c r="B667" s="105"/>
      <c r="C667" s="5" t="s">
        <v>4096</v>
      </c>
      <c r="D667" s="47" t="s">
        <v>4097</v>
      </c>
      <c r="E667" s="6" t="s">
        <v>3975</v>
      </c>
      <c r="F667" s="27" t="s">
        <v>3976</v>
      </c>
      <c r="G667" s="6" t="s">
        <v>4098</v>
      </c>
      <c r="H667" s="27" t="s">
        <v>3832</v>
      </c>
      <c r="I667" s="6" t="s">
        <v>4099</v>
      </c>
      <c r="J667" s="6" t="s">
        <v>4100</v>
      </c>
      <c r="K667" s="6" t="s">
        <v>4101</v>
      </c>
      <c r="L667" s="6" t="s">
        <v>4051</v>
      </c>
      <c r="M667" s="6" t="s">
        <v>4052</v>
      </c>
    </row>
    <row r="668" spans="1:13" ht="32.1" customHeight="1">
      <c r="A668" s="2">
        <f t="shared" si="10"/>
        <v>663</v>
      </c>
      <c r="B668" s="105"/>
      <c r="C668" s="5" t="s">
        <v>4102</v>
      </c>
      <c r="D668" s="47" t="s">
        <v>4103</v>
      </c>
      <c r="E668" s="6" t="s">
        <v>3975</v>
      </c>
      <c r="F668" s="27" t="s">
        <v>3976</v>
      </c>
      <c r="G668" s="6" t="s">
        <v>4104</v>
      </c>
      <c r="H668" s="27" t="s">
        <v>3832</v>
      </c>
      <c r="I668" s="6" t="s">
        <v>4105</v>
      </c>
      <c r="J668" s="6" t="s">
        <v>4106</v>
      </c>
      <c r="K668" s="6" t="s">
        <v>4107</v>
      </c>
      <c r="L668" s="6" t="s">
        <v>4051</v>
      </c>
      <c r="M668" s="6" t="s">
        <v>4052</v>
      </c>
    </row>
    <row r="669" spans="1:13" ht="32.1" customHeight="1">
      <c r="A669" s="2">
        <f t="shared" si="10"/>
        <v>664</v>
      </c>
      <c r="B669" s="105"/>
      <c r="C669" s="5" t="s">
        <v>4108</v>
      </c>
      <c r="D669" s="47" t="s">
        <v>4109</v>
      </c>
      <c r="E669" s="6" t="s">
        <v>3975</v>
      </c>
      <c r="F669" s="27" t="s">
        <v>3976</v>
      </c>
      <c r="G669" s="6" t="s">
        <v>4110</v>
      </c>
      <c r="H669" s="27" t="s">
        <v>3832</v>
      </c>
      <c r="I669" s="6" t="s">
        <v>4111</v>
      </c>
      <c r="J669" s="6" t="s">
        <v>4112</v>
      </c>
      <c r="K669" s="6" t="s">
        <v>4113</v>
      </c>
      <c r="L669" s="6" t="s">
        <v>4051</v>
      </c>
      <c r="M669" s="6" t="s">
        <v>4052</v>
      </c>
    </row>
    <row r="670" spans="1:13" ht="32.1" customHeight="1">
      <c r="A670" s="2">
        <f t="shared" si="10"/>
        <v>665</v>
      </c>
      <c r="B670" s="105"/>
      <c r="C670" s="5" t="s">
        <v>4114</v>
      </c>
      <c r="D670" s="47" t="s">
        <v>4115</v>
      </c>
      <c r="E670" s="6" t="s">
        <v>3975</v>
      </c>
      <c r="F670" s="27" t="s">
        <v>3976</v>
      </c>
      <c r="G670" s="6" t="s">
        <v>4116</v>
      </c>
      <c r="H670" s="27" t="s">
        <v>3832</v>
      </c>
      <c r="I670" s="6" t="s">
        <v>4117</v>
      </c>
      <c r="J670" s="6" t="s">
        <v>4118</v>
      </c>
      <c r="K670" s="6" t="s">
        <v>4119</v>
      </c>
      <c r="L670" s="6" t="s">
        <v>4051</v>
      </c>
      <c r="M670" s="6" t="s">
        <v>4052</v>
      </c>
    </row>
    <row r="671" spans="1:13" ht="32.1" customHeight="1">
      <c r="A671" s="2">
        <f t="shared" si="10"/>
        <v>666</v>
      </c>
      <c r="B671" s="105"/>
      <c r="C671" s="5" t="s">
        <v>4120</v>
      </c>
      <c r="D671" s="47" t="s">
        <v>4121</v>
      </c>
      <c r="E671" s="6" t="s">
        <v>4122</v>
      </c>
      <c r="F671" s="27" t="s">
        <v>4123</v>
      </c>
      <c r="G671" s="6" t="s">
        <v>4124</v>
      </c>
      <c r="H671" s="27" t="s">
        <v>3832</v>
      </c>
      <c r="I671" s="6" t="s">
        <v>4125</v>
      </c>
      <c r="J671" s="6" t="s">
        <v>4126</v>
      </c>
      <c r="K671" s="6" t="s">
        <v>4127</v>
      </c>
      <c r="L671" s="6" t="s">
        <v>4051</v>
      </c>
      <c r="M671" s="6" t="s">
        <v>4052</v>
      </c>
    </row>
    <row r="672" spans="1:13" ht="32.1" customHeight="1">
      <c r="A672" s="2">
        <f t="shared" si="10"/>
        <v>667</v>
      </c>
      <c r="B672" s="105"/>
      <c r="C672" s="5" t="s">
        <v>4128</v>
      </c>
      <c r="D672" s="47" t="s">
        <v>4129</v>
      </c>
      <c r="E672" s="6" t="s">
        <v>4122</v>
      </c>
      <c r="F672" s="27" t="s">
        <v>4123</v>
      </c>
      <c r="G672" s="6" t="s">
        <v>4130</v>
      </c>
      <c r="H672" s="27" t="s">
        <v>3832</v>
      </c>
      <c r="I672" s="6" t="s">
        <v>4131</v>
      </c>
      <c r="J672" s="6" t="s">
        <v>4132</v>
      </c>
      <c r="K672" s="6" t="s">
        <v>4133</v>
      </c>
      <c r="L672" s="6" t="s">
        <v>4051</v>
      </c>
      <c r="M672" s="6" t="s">
        <v>4052</v>
      </c>
    </row>
    <row r="673" spans="1:13" ht="32.1" customHeight="1">
      <c r="A673" s="2">
        <f t="shared" si="10"/>
        <v>668</v>
      </c>
      <c r="B673" s="105"/>
      <c r="C673" s="5" t="s">
        <v>4134</v>
      </c>
      <c r="D673" s="47" t="s">
        <v>4135</v>
      </c>
      <c r="E673" s="6" t="s">
        <v>4122</v>
      </c>
      <c r="F673" s="27" t="s">
        <v>4123</v>
      </c>
      <c r="G673" s="6" t="s">
        <v>4136</v>
      </c>
      <c r="H673" s="27" t="s">
        <v>3832</v>
      </c>
      <c r="I673" s="6" t="s">
        <v>4137</v>
      </c>
      <c r="J673" s="6" t="s">
        <v>4138</v>
      </c>
      <c r="K673" s="6" t="s">
        <v>4139</v>
      </c>
      <c r="L673" s="6" t="s">
        <v>4051</v>
      </c>
      <c r="M673" s="6" t="s">
        <v>4052</v>
      </c>
    </row>
    <row r="674" spans="1:13" ht="32.1" customHeight="1">
      <c r="A674" s="2">
        <f t="shared" si="10"/>
        <v>669</v>
      </c>
      <c r="B674" s="105"/>
      <c r="C674" s="5" t="s">
        <v>4140</v>
      </c>
      <c r="D674" s="47" t="s">
        <v>4141</v>
      </c>
      <c r="E674" s="6" t="s">
        <v>4122</v>
      </c>
      <c r="F674" s="27" t="s">
        <v>4123</v>
      </c>
      <c r="G674" s="6" t="s">
        <v>4142</v>
      </c>
      <c r="H674" s="27" t="s">
        <v>3832</v>
      </c>
      <c r="I674" s="6" t="s">
        <v>4143</v>
      </c>
      <c r="J674" s="6" t="s">
        <v>4144</v>
      </c>
      <c r="K674" s="6" t="s">
        <v>4145</v>
      </c>
      <c r="L674" s="6" t="s">
        <v>4051</v>
      </c>
      <c r="M674" s="6" t="s">
        <v>4052</v>
      </c>
    </row>
    <row r="675" spans="1:13" ht="32.1" customHeight="1">
      <c r="A675" s="2">
        <f t="shared" si="10"/>
        <v>670</v>
      </c>
      <c r="B675" s="105"/>
      <c r="C675" s="5" t="s">
        <v>4146</v>
      </c>
      <c r="D675" s="47" t="s">
        <v>4147</v>
      </c>
      <c r="E675" s="6" t="s">
        <v>4122</v>
      </c>
      <c r="F675" s="27" t="s">
        <v>4123</v>
      </c>
      <c r="G675" s="6" t="s">
        <v>4148</v>
      </c>
      <c r="H675" s="27" t="s">
        <v>3832</v>
      </c>
      <c r="I675" s="6" t="s">
        <v>4149</v>
      </c>
      <c r="J675" s="6" t="s">
        <v>4150</v>
      </c>
      <c r="K675" s="6" t="s">
        <v>4151</v>
      </c>
      <c r="L675" s="6" t="s">
        <v>4051</v>
      </c>
      <c r="M675" s="6" t="s">
        <v>4052</v>
      </c>
    </row>
    <row r="676" spans="1:13" ht="32.1" customHeight="1">
      <c r="A676" s="2">
        <f t="shared" si="10"/>
        <v>671</v>
      </c>
      <c r="B676" s="105"/>
      <c r="C676" s="5" t="s">
        <v>4152</v>
      </c>
      <c r="D676" s="47" t="s">
        <v>4153</v>
      </c>
      <c r="E676" s="6" t="s">
        <v>4122</v>
      </c>
      <c r="F676" s="27" t="s">
        <v>4123</v>
      </c>
      <c r="G676" s="6" t="s">
        <v>4154</v>
      </c>
      <c r="H676" s="27" t="s">
        <v>3832</v>
      </c>
      <c r="I676" s="6" t="s">
        <v>4155</v>
      </c>
      <c r="J676" s="6" t="s">
        <v>4156</v>
      </c>
      <c r="K676" s="6" t="s">
        <v>4157</v>
      </c>
      <c r="L676" s="6" t="s">
        <v>4051</v>
      </c>
      <c r="M676" s="6" t="s">
        <v>4052</v>
      </c>
    </row>
    <row r="677" spans="1:13" ht="32.1" customHeight="1">
      <c r="A677" s="2">
        <f t="shared" si="10"/>
        <v>672</v>
      </c>
      <c r="B677" s="105"/>
      <c r="C677" s="5" t="s">
        <v>4158</v>
      </c>
      <c r="D677" s="47" t="s">
        <v>4159</v>
      </c>
      <c r="E677" s="6" t="s">
        <v>4122</v>
      </c>
      <c r="F677" s="27" t="s">
        <v>4123</v>
      </c>
      <c r="G677" s="6" t="s">
        <v>4160</v>
      </c>
      <c r="H677" s="27" t="s">
        <v>3832</v>
      </c>
      <c r="I677" s="6" t="s">
        <v>4161</v>
      </c>
      <c r="J677" s="6" t="s">
        <v>4162</v>
      </c>
      <c r="K677" s="6" t="s">
        <v>4163</v>
      </c>
      <c r="L677" s="6" t="s">
        <v>4051</v>
      </c>
      <c r="M677" s="6" t="s">
        <v>4052</v>
      </c>
    </row>
    <row r="678" spans="1:13" ht="32.1" customHeight="1">
      <c r="A678" s="2">
        <f t="shared" si="10"/>
        <v>673</v>
      </c>
      <c r="B678" s="105"/>
      <c r="C678" s="5" t="s">
        <v>4164</v>
      </c>
      <c r="D678" s="47" t="s">
        <v>4165</v>
      </c>
      <c r="E678" s="6" t="s">
        <v>4122</v>
      </c>
      <c r="F678" s="27" t="s">
        <v>4123</v>
      </c>
      <c r="G678" s="6" t="s">
        <v>4166</v>
      </c>
      <c r="H678" s="27" t="s">
        <v>3832</v>
      </c>
      <c r="I678" s="6" t="s">
        <v>4167</v>
      </c>
      <c r="J678" s="6" t="s">
        <v>4168</v>
      </c>
      <c r="K678" s="6" t="s">
        <v>4169</v>
      </c>
      <c r="L678" s="6" t="s">
        <v>4051</v>
      </c>
      <c r="M678" s="6" t="s">
        <v>4052</v>
      </c>
    </row>
    <row r="679" spans="1:13" ht="32.1" customHeight="1">
      <c r="A679" s="2">
        <f t="shared" si="10"/>
        <v>674</v>
      </c>
      <c r="B679" s="105"/>
      <c r="C679" s="5" t="s">
        <v>4170</v>
      </c>
      <c r="D679" s="47" t="s">
        <v>4171</v>
      </c>
      <c r="E679" s="6" t="s">
        <v>4122</v>
      </c>
      <c r="F679" s="27" t="s">
        <v>4123</v>
      </c>
      <c r="G679" s="6" t="s">
        <v>4172</v>
      </c>
      <c r="H679" s="27" t="s">
        <v>3832</v>
      </c>
      <c r="I679" s="6" t="s">
        <v>4173</v>
      </c>
      <c r="J679" s="6" t="s">
        <v>4174</v>
      </c>
      <c r="K679" s="6" t="s">
        <v>4175</v>
      </c>
      <c r="L679" s="6" t="s">
        <v>4051</v>
      </c>
      <c r="M679" s="6" t="s">
        <v>4052</v>
      </c>
    </row>
    <row r="680" spans="1:13" ht="32.1" customHeight="1">
      <c r="A680" s="2">
        <f t="shared" si="10"/>
        <v>675</v>
      </c>
      <c r="B680" s="105"/>
      <c r="C680" s="5" t="s">
        <v>4176</v>
      </c>
      <c r="D680" s="47" t="s">
        <v>4177</v>
      </c>
      <c r="E680" s="6" t="s">
        <v>4122</v>
      </c>
      <c r="F680" s="27" t="s">
        <v>4123</v>
      </c>
      <c r="G680" s="6" t="s">
        <v>4178</v>
      </c>
      <c r="H680" s="27" t="s">
        <v>3832</v>
      </c>
      <c r="I680" s="6" t="s">
        <v>4179</v>
      </c>
      <c r="J680" s="6" t="s">
        <v>4180</v>
      </c>
      <c r="K680" s="6" t="s">
        <v>4181</v>
      </c>
      <c r="L680" s="6" t="s">
        <v>4051</v>
      </c>
      <c r="M680" s="6" t="s">
        <v>4052</v>
      </c>
    </row>
    <row r="681" spans="1:13" ht="32.1" customHeight="1">
      <c r="A681" s="2">
        <f t="shared" si="10"/>
        <v>676</v>
      </c>
      <c r="B681" s="105"/>
      <c r="C681" s="5" t="s">
        <v>4182</v>
      </c>
      <c r="D681" s="47" t="s">
        <v>4183</v>
      </c>
      <c r="E681" s="6" t="s">
        <v>4122</v>
      </c>
      <c r="F681" s="27" t="s">
        <v>4123</v>
      </c>
      <c r="G681" s="6" t="s">
        <v>4184</v>
      </c>
      <c r="H681" s="27" t="s">
        <v>3832</v>
      </c>
      <c r="I681" s="6" t="s">
        <v>4185</v>
      </c>
      <c r="J681" s="6" t="s">
        <v>4186</v>
      </c>
      <c r="K681" s="6" t="s">
        <v>4187</v>
      </c>
      <c r="L681" s="6" t="s">
        <v>4051</v>
      </c>
      <c r="M681" s="6" t="s">
        <v>4052</v>
      </c>
    </row>
    <row r="682" spans="1:13" ht="32.1" customHeight="1">
      <c r="A682" s="2">
        <f t="shared" si="10"/>
        <v>677</v>
      </c>
      <c r="B682" s="105"/>
      <c r="C682" s="5" t="s">
        <v>4188</v>
      </c>
      <c r="D682" s="47" t="s">
        <v>4189</v>
      </c>
      <c r="E682" s="6" t="s">
        <v>4122</v>
      </c>
      <c r="F682" s="27" t="s">
        <v>4123</v>
      </c>
      <c r="G682" s="6" t="s">
        <v>4190</v>
      </c>
      <c r="H682" s="27" t="s">
        <v>3832</v>
      </c>
      <c r="I682" s="6" t="s">
        <v>4191</v>
      </c>
      <c r="J682" s="6" t="s">
        <v>4192</v>
      </c>
      <c r="K682" s="6" t="s">
        <v>4193</v>
      </c>
      <c r="L682" s="6" t="s">
        <v>4051</v>
      </c>
      <c r="M682" s="6" t="s">
        <v>4052</v>
      </c>
    </row>
    <row r="683" spans="1:13" ht="32.1" customHeight="1">
      <c r="A683" s="2">
        <f t="shared" si="10"/>
        <v>678</v>
      </c>
      <c r="B683" s="105"/>
      <c r="C683" s="5" t="s">
        <v>4194</v>
      </c>
      <c r="D683" s="47" t="s">
        <v>4195</v>
      </c>
      <c r="E683" s="6" t="s">
        <v>4122</v>
      </c>
      <c r="F683" s="27" t="s">
        <v>4123</v>
      </c>
      <c r="G683" s="6" t="s">
        <v>4196</v>
      </c>
      <c r="H683" s="27" t="s">
        <v>3832</v>
      </c>
      <c r="I683" s="6" t="s">
        <v>4197</v>
      </c>
      <c r="J683" s="6" t="s">
        <v>4198</v>
      </c>
      <c r="K683" s="6" t="s">
        <v>4199</v>
      </c>
      <c r="L683" s="6" t="s">
        <v>4200</v>
      </c>
      <c r="M683" s="6" t="s">
        <v>4201</v>
      </c>
    </row>
    <row r="684" spans="1:13" ht="32.1" customHeight="1">
      <c r="A684" s="2">
        <f t="shared" si="10"/>
        <v>679</v>
      </c>
      <c r="B684" s="105"/>
      <c r="C684" s="5" t="s">
        <v>4202</v>
      </c>
      <c r="D684" s="47" t="s">
        <v>4203</v>
      </c>
      <c r="E684" s="6" t="s">
        <v>4122</v>
      </c>
      <c r="F684" s="27" t="s">
        <v>4123</v>
      </c>
      <c r="G684" s="6" t="s">
        <v>4204</v>
      </c>
      <c r="H684" s="27" t="s">
        <v>3832</v>
      </c>
      <c r="I684" s="6" t="s">
        <v>4205</v>
      </c>
      <c r="J684" s="6" t="s">
        <v>4206</v>
      </c>
      <c r="K684" s="6" t="s">
        <v>4207</v>
      </c>
      <c r="L684" s="6" t="s">
        <v>4200</v>
      </c>
      <c r="M684" s="6" t="s">
        <v>4201</v>
      </c>
    </row>
    <row r="685" spans="1:13" ht="32.1" customHeight="1">
      <c r="A685" s="2">
        <f t="shared" si="10"/>
        <v>680</v>
      </c>
      <c r="B685" s="105"/>
      <c r="C685" s="5" t="s">
        <v>4208</v>
      </c>
      <c r="D685" s="47" t="s">
        <v>4209</v>
      </c>
      <c r="E685" s="6" t="s">
        <v>4122</v>
      </c>
      <c r="F685" s="27" t="s">
        <v>4123</v>
      </c>
      <c r="G685" s="6" t="s">
        <v>4210</v>
      </c>
      <c r="H685" s="27" t="s">
        <v>3832</v>
      </c>
      <c r="I685" s="6" t="s">
        <v>4211</v>
      </c>
      <c r="J685" s="6" t="s">
        <v>4212</v>
      </c>
      <c r="K685" s="6" t="s">
        <v>4213</v>
      </c>
      <c r="L685" s="6" t="s">
        <v>4200</v>
      </c>
      <c r="M685" s="6" t="s">
        <v>4201</v>
      </c>
    </row>
    <row r="686" spans="1:13" ht="32.1" customHeight="1">
      <c r="A686" s="2">
        <f t="shared" si="10"/>
        <v>681</v>
      </c>
      <c r="B686" s="105"/>
      <c r="C686" s="5" t="s">
        <v>4214</v>
      </c>
      <c r="D686" s="47" t="s">
        <v>4215</v>
      </c>
      <c r="E686" s="6" t="s">
        <v>4122</v>
      </c>
      <c r="F686" s="27" t="s">
        <v>4123</v>
      </c>
      <c r="G686" s="6" t="s">
        <v>4216</v>
      </c>
      <c r="H686" s="27" t="s">
        <v>3832</v>
      </c>
      <c r="I686" s="6" t="s">
        <v>4217</v>
      </c>
      <c r="J686" s="6" t="s">
        <v>4218</v>
      </c>
      <c r="K686" s="6" t="s">
        <v>4219</v>
      </c>
      <c r="L686" s="6" t="s">
        <v>4200</v>
      </c>
      <c r="M686" s="6" t="s">
        <v>4201</v>
      </c>
    </row>
    <row r="687" spans="1:13" ht="32.1" customHeight="1">
      <c r="A687" s="2">
        <f t="shared" si="10"/>
        <v>682</v>
      </c>
      <c r="B687" s="105"/>
      <c r="C687" s="5" t="s">
        <v>4220</v>
      </c>
      <c r="D687" s="47" t="s">
        <v>4221</v>
      </c>
      <c r="E687" s="6" t="s">
        <v>4122</v>
      </c>
      <c r="F687" s="27" t="s">
        <v>4123</v>
      </c>
      <c r="G687" s="6" t="s">
        <v>4222</v>
      </c>
      <c r="H687" s="27" t="s">
        <v>3832</v>
      </c>
      <c r="I687" s="6" t="s">
        <v>4223</v>
      </c>
      <c r="J687" s="26" t="s">
        <v>4224</v>
      </c>
      <c r="K687" s="6" t="s">
        <v>4225</v>
      </c>
      <c r="L687" s="6" t="s">
        <v>4200</v>
      </c>
      <c r="M687" s="6" t="s">
        <v>4201</v>
      </c>
    </row>
    <row r="688" spans="1:13" ht="32.1" customHeight="1">
      <c r="A688" s="2">
        <f t="shared" si="10"/>
        <v>683</v>
      </c>
      <c r="B688" s="105"/>
      <c r="C688" s="5" t="s">
        <v>4226</v>
      </c>
      <c r="D688" s="47" t="s">
        <v>4227</v>
      </c>
      <c r="E688" s="6" t="s">
        <v>4122</v>
      </c>
      <c r="F688" s="27" t="s">
        <v>4123</v>
      </c>
      <c r="G688" s="6" t="s">
        <v>4228</v>
      </c>
      <c r="H688" s="27" t="s">
        <v>3832</v>
      </c>
      <c r="I688" s="6" t="s">
        <v>4229</v>
      </c>
      <c r="J688" s="6" t="s">
        <v>4230</v>
      </c>
      <c r="K688" s="6" t="s">
        <v>4231</v>
      </c>
      <c r="L688" s="6" t="s">
        <v>4200</v>
      </c>
      <c r="M688" s="6" t="s">
        <v>4201</v>
      </c>
    </row>
    <row r="689" spans="1:14" ht="32.1" customHeight="1">
      <c r="A689" s="2">
        <f t="shared" si="10"/>
        <v>684</v>
      </c>
      <c r="B689" s="105"/>
      <c r="C689" s="5" t="s">
        <v>4232</v>
      </c>
      <c r="D689" s="47" t="s">
        <v>4233</v>
      </c>
      <c r="E689" s="6" t="s">
        <v>4122</v>
      </c>
      <c r="F689" s="27" t="s">
        <v>4123</v>
      </c>
      <c r="G689" s="6" t="s">
        <v>4234</v>
      </c>
      <c r="H689" s="27" t="s">
        <v>3832</v>
      </c>
      <c r="I689" s="6" t="s">
        <v>4235</v>
      </c>
      <c r="J689" s="6" t="s">
        <v>4236</v>
      </c>
      <c r="K689" s="6" t="s">
        <v>4237</v>
      </c>
      <c r="L689" s="6" t="s">
        <v>4200</v>
      </c>
      <c r="M689" s="6" t="s">
        <v>4201</v>
      </c>
    </row>
    <row r="690" spans="1:14" ht="32.1" customHeight="1">
      <c r="A690" s="2">
        <f t="shared" si="10"/>
        <v>685</v>
      </c>
      <c r="B690" s="105"/>
      <c r="C690" s="5" t="s">
        <v>4238</v>
      </c>
      <c r="D690" s="47" t="s">
        <v>4239</v>
      </c>
      <c r="E690" s="6" t="s">
        <v>4122</v>
      </c>
      <c r="F690" s="27" t="s">
        <v>4123</v>
      </c>
      <c r="G690" s="6" t="s">
        <v>4240</v>
      </c>
      <c r="H690" s="27" t="s">
        <v>3832</v>
      </c>
      <c r="I690" s="6" t="s">
        <v>4241</v>
      </c>
      <c r="J690" s="6" t="s">
        <v>4242</v>
      </c>
      <c r="K690" s="6" t="s">
        <v>4243</v>
      </c>
      <c r="L690" s="6" t="s">
        <v>4200</v>
      </c>
      <c r="M690" s="6" t="s">
        <v>4201</v>
      </c>
    </row>
    <row r="691" spans="1:14" ht="32.1" customHeight="1">
      <c r="A691" s="2">
        <f t="shared" si="10"/>
        <v>686</v>
      </c>
      <c r="B691" s="105"/>
      <c r="C691" s="5" t="s">
        <v>4244</v>
      </c>
      <c r="D691" s="47" t="s">
        <v>4245</v>
      </c>
      <c r="E691" s="6" t="s">
        <v>4122</v>
      </c>
      <c r="F691" s="27" t="s">
        <v>4123</v>
      </c>
      <c r="G691" s="6" t="s">
        <v>4246</v>
      </c>
      <c r="H691" s="27" t="s">
        <v>3832</v>
      </c>
      <c r="I691" s="6" t="s">
        <v>4247</v>
      </c>
      <c r="J691" s="6" t="s">
        <v>4248</v>
      </c>
      <c r="K691" s="6" t="s">
        <v>4249</v>
      </c>
      <c r="L691" s="6" t="s">
        <v>4200</v>
      </c>
      <c r="M691" s="6" t="s">
        <v>4201</v>
      </c>
    </row>
    <row r="692" spans="1:14" ht="32.1" customHeight="1">
      <c r="A692" s="2">
        <f t="shared" si="10"/>
        <v>687</v>
      </c>
      <c r="B692" s="105"/>
      <c r="C692" s="5" t="s">
        <v>4250</v>
      </c>
      <c r="D692" s="47" t="s">
        <v>4251</v>
      </c>
      <c r="E692" s="6" t="s">
        <v>4122</v>
      </c>
      <c r="F692" s="27" t="s">
        <v>4123</v>
      </c>
      <c r="G692" s="6" t="s">
        <v>4252</v>
      </c>
      <c r="H692" s="27" t="s">
        <v>3832</v>
      </c>
      <c r="I692" s="6" t="s">
        <v>4253</v>
      </c>
      <c r="J692" s="6" t="s">
        <v>4254</v>
      </c>
      <c r="K692" s="6" t="s">
        <v>4255</v>
      </c>
      <c r="L692" s="6" t="s">
        <v>4200</v>
      </c>
      <c r="M692" s="6" t="s">
        <v>4201</v>
      </c>
    </row>
    <row r="693" spans="1:14" ht="32.1" customHeight="1">
      <c r="A693" s="2">
        <f t="shared" si="10"/>
        <v>688</v>
      </c>
      <c r="B693" s="105"/>
      <c r="C693" s="5" t="s">
        <v>4256</v>
      </c>
      <c r="D693" s="47" t="s">
        <v>4257</v>
      </c>
      <c r="E693" s="6" t="s">
        <v>4122</v>
      </c>
      <c r="F693" s="27" t="s">
        <v>4123</v>
      </c>
      <c r="G693" s="6" t="s">
        <v>4258</v>
      </c>
      <c r="H693" s="27" t="s">
        <v>3832</v>
      </c>
      <c r="I693" s="6" t="s">
        <v>4259</v>
      </c>
      <c r="J693" s="6" t="s">
        <v>4260</v>
      </c>
      <c r="K693" s="6" t="s">
        <v>4261</v>
      </c>
      <c r="L693" s="6" t="s">
        <v>4200</v>
      </c>
      <c r="M693" s="6" t="s">
        <v>4201</v>
      </c>
    </row>
    <row r="694" spans="1:14" ht="32.1" customHeight="1" thickBot="1">
      <c r="A694" s="2">
        <f t="shared" si="10"/>
        <v>689</v>
      </c>
      <c r="B694" s="106"/>
      <c r="C694" s="5" t="s">
        <v>4262</v>
      </c>
      <c r="D694" s="47" t="s">
        <v>4263</v>
      </c>
      <c r="E694" s="6" t="s">
        <v>4122</v>
      </c>
      <c r="F694" s="27" t="s">
        <v>4123</v>
      </c>
      <c r="G694" s="6" t="s">
        <v>4264</v>
      </c>
      <c r="H694" s="27" t="s">
        <v>3832</v>
      </c>
      <c r="I694" s="6" t="s">
        <v>4265</v>
      </c>
      <c r="J694" s="6" t="s">
        <v>4266</v>
      </c>
      <c r="K694" s="6" t="s">
        <v>4267</v>
      </c>
      <c r="L694" s="6" t="s">
        <v>4200</v>
      </c>
      <c r="M694" s="6" t="s">
        <v>4201</v>
      </c>
    </row>
    <row r="695" spans="1:14" ht="32.1" customHeight="1" thickBot="1">
      <c r="A695" s="2">
        <f t="shared" si="10"/>
        <v>690</v>
      </c>
      <c r="B695" s="67" t="s">
        <v>4268</v>
      </c>
      <c r="C695" s="5" t="s">
        <v>4269</v>
      </c>
      <c r="D695" s="47" t="s">
        <v>4270</v>
      </c>
      <c r="E695" s="6" t="s">
        <v>1121</v>
      </c>
      <c r="F695" s="27" t="s">
        <v>1122</v>
      </c>
      <c r="G695" s="6" t="s">
        <v>4271</v>
      </c>
      <c r="H695" s="27" t="s">
        <v>1124</v>
      </c>
      <c r="I695" s="6" t="s">
        <v>4272</v>
      </c>
      <c r="J695" s="6"/>
      <c r="K695" s="6" t="s">
        <v>4273</v>
      </c>
      <c r="L695" s="6"/>
      <c r="M695" s="6"/>
    </row>
    <row r="696" spans="1:14" ht="32.1" customHeight="1">
      <c r="B696" s="12" t="s">
        <v>4274</v>
      </c>
      <c r="C696" s="18" t="s">
        <v>4275</v>
      </c>
      <c r="D696" s="13"/>
      <c r="G696"/>
      <c r="H696" s="4"/>
    </row>
    <row r="697" spans="1:14" ht="32.1" customHeight="1">
      <c r="B697" s="14"/>
      <c r="C697" s="19" t="s">
        <v>4276</v>
      </c>
      <c r="D697" s="16" t="s">
        <v>4277</v>
      </c>
      <c r="G697"/>
      <c r="H697" s="4"/>
    </row>
    <row r="698" spans="1:14" ht="32.1" customHeight="1" thickBot="1">
      <c r="B698" s="15"/>
      <c r="C698" s="20" t="s">
        <v>4276</v>
      </c>
      <c r="D698" s="17" t="s">
        <v>4278</v>
      </c>
      <c r="G698"/>
      <c r="H698" s="4"/>
    </row>
    <row r="699" spans="1:14" ht="30" customHeight="1">
      <c r="C699" s="21" t="s">
        <v>4276</v>
      </c>
      <c r="G699"/>
      <c r="H699" s="4"/>
    </row>
    <row r="700" spans="1:14" ht="54.75" customHeight="1" thickBot="1">
      <c r="A700" s="112" t="s">
        <v>4279</v>
      </c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3"/>
    </row>
    <row r="701" spans="1:14" ht="41.25" customHeight="1">
      <c r="A701" s="94" t="s">
        <v>27</v>
      </c>
      <c r="B701" s="119" t="str">
        <f>B4</f>
        <v>Tên Thư Mục Gốc
(Tên trên tinhkhongphapngu.vn)</v>
      </c>
      <c r="C701" s="121" t="str">
        <f>C4</f>
        <v>Tên Thư Mục Online</v>
      </c>
      <c r="D701" s="123" t="s">
        <v>30</v>
      </c>
      <c r="E701" s="125" t="s">
        <v>4280</v>
      </c>
      <c r="F701" s="115"/>
      <c r="G701" s="114" t="s">
        <v>4281</v>
      </c>
      <c r="H701" s="115"/>
      <c r="I701" s="90" t="s">
        <v>33</v>
      </c>
      <c r="J701" s="91"/>
      <c r="K701" s="91"/>
      <c r="L701" s="110" t="s">
        <v>34</v>
      </c>
      <c r="M701" s="111"/>
      <c r="N701" s="40"/>
    </row>
    <row r="702" spans="1:14" ht="33.75" customHeight="1" thickBot="1">
      <c r="A702" s="95"/>
      <c r="B702" s="120"/>
      <c r="C702" s="122"/>
      <c r="D702" s="96"/>
      <c r="E702" s="22" t="s">
        <v>35</v>
      </c>
      <c r="F702" s="23" t="s">
        <v>36</v>
      </c>
      <c r="G702" s="22" t="s">
        <v>35</v>
      </c>
      <c r="H702" s="23" t="s">
        <v>37</v>
      </c>
      <c r="I702" s="9" t="s">
        <v>38</v>
      </c>
      <c r="J702" s="29" t="s">
        <v>39</v>
      </c>
      <c r="K702" s="29" t="s">
        <v>40</v>
      </c>
      <c r="L702" s="9" t="s">
        <v>35</v>
      </c>
      <c r="M702" s="10" t="s">
        <v>41</v>
      </c>
    </row>
    <row r="703" spans="1:14" ht="32.1" customHeight="1" thickBot="1">
      <c r="A703" s="24"/>
      <c r="B703" s="25"/>
      <c r="C703" s="5"/>
      <c r="D703" s="5"/>
      <c r="E703" s="6"/>
      <c r="F703" s="6"/>
      <c r="G703" s="6"/>
      <c r="H703" s="6"/>
      <c r="I703" s="6"/>
      <c r="J703" s="6"/>
      <c r="K703" s="30"/>
      <c r="L703" s="6"/>
      <c r="M703" s="6"/>
    </row>
    <row r="704" spans="1:14" ht="32.1" customHeight="1" thickBot="1">
      <c r="A704" s="24"/>
      <c r="B704" s="25"/>
      <c r="C704" s="5"/>
      <c r="D704" s="5"/>
      <c r="E704" s="6"/>
      <c r="F704" s="6"/>
      <c r="G704" s="6"/>
      <c r="I704" s="6"/>
      <c r="J704" s="6"/>
      <c r="K704" s="30"/>
      <c r="L704" s="6"/>
      <c r="M704" s="6"/>
    </row>
    <row r="705" spans="1:13" ht="32.1" customHeight="1" thickBot="1">
      <c r="A705" s="24"/>
      <c r="B705" s="25"/>
      <c r="C705" s="5"/>
      <c r="D705" s="5"/>
      <c r="E705" s="6"/>
      <c r="F705" s="6"/>
      <c r="G705" s="6"/>
      <c r="I705" s="6"/>
      <c r="J705" s="6"/>
      <c r="K705" s="30"/>
      <c r="L705" s="6"/>
      <c r="M705" s="6"/>
    </row>
    <row r="706" spans="1:13" ht="42" customHeight="1" thickBot="1">
      <c r="A706" s="24"/>
      <c r="B706" s="48"/>
      <c r="C706" s="5"/>
      <c r="D706" s="5"/>
      <c r="E706" s="6"/>
      <c r="F706" s="6"/>
      <c r="G706" s="6"/>
      <c r="I706" s="6"/>
      <c r="J706" s="6"/>
      <c r="K706" s="6"/>
      <c r="L706" s="6"/>
      <c r="M706" s="6"/>
    </row>
    <row r="707" spans="1:13" ht="32.1" customHeight="1">
      <c r="M707" s="6" t="s">
        <v>26</v>
      </c>
    </row>
    <row r="708" spans="1:13" ht="32.1" customHeight="1">
      <c r="M708" s="6" t="s">
        <v>26</v>
      </c>
    </row>
    <row r="709" spans="1:13" ht="32.1" customHeight="1">
      <c r="D709" s="49"/>
      <c r="E709" s="49"/>
      <c r="H709" s="49"/>
      <c r="I709" s="49"/>
      <c r="J709" s="49"/>
      <c r="K709" s="49"/>
      <c r="L709" s="49"/>
    </row>
    <row r="710" spans="1:13" ht="32.1" customHeight="1">
      <c r="D710" s="49"/>
      <c r="E710" s="49"/>
      <c r="H710" s="49"/>
      <c r="I710" s="49"/>
      <c r="J710" s="49"/>
      <c r="K710" s="49"/>
      <c r="L710" s="49"/>
    </row>
    <row r="711" spans="1:13" ht="32.1" customHeight="1">
      <c r="D711" s="49"/>
      <c r="E711" s="49"/>
      <c r="H711" s="49"/>
      <c r="I711" s="49"/>
      <c r="J711" s="49"/>
      <c r="K711" s="49"/>
      <c r="L711" s="49"/>
    </row>
    <row r="712" spans="1:13" ht="32.1" customHeight="1">
      <c r="D712" s="49"/>
      <c r="E712" s="49"/>
      <c r="H712" s="49"/>
      <c r="I712" s="49"/>
      <c r="J712" s="49"/>
      <c r="K712" s="49"/>
      <c r="L712" s="49"/>
    </row>
    <row r="713" spans="1:13" ht="32.1" customHeight="1">
      <c r="D713" s="49"/>
      <c r="E713" s="49"/>
      <c r="H713" s="49"/>
      <c r="I713" s="49"/>
      <c r="J713" s="49"/>
      <c r="K713" s="49"/>
      <c r="L713" s="49"/>
    </row>
    <row r="714" spans="1:13" ht="32.1" customHeight="1">
      <c r="D714" s="49"/>
      <c r="E714" s="49"/>
      <c r="H714" s="49"/>
      <c r="I714" s="49"/>
      <c r="J714" s="49"/>
      <c r="K714" s="49"/>
      <c r="L714" s="49"/>
    </row>
    <row r="715" spans="1:13" ht="32.1" customHeight="1">
      <c r="D715" s="49"/>
      <c r="E715" s="49"/>
      <c r="H715" s="49"/>
      <c r="I715" s="49"/>
      <c r="J715" s="49"/>
      <c r="K715" s="49"/>
      <c r="L715" s="49"/>
    </row>
    <row r="716" spans="1:13" ht="32.1" customHeight="1">
      <c r="D716" s="49"/>
      <c r="E716" s="49"/>
      <c r="H716" s="49"/>
      <c r="I716" s="49"/>
      <c r="J716" s="49"/>
      <c r="K716" s="49"/>
      <c r="L716" s="49"/>
    </row>
    <row r="717" spans="1:13" ht="32.1" customHeight="1">
      <c r="D717" s="49"/>
      <c r="E717" s="49"/>
      <c r="H717" s="49"/>
      <c r="I717" s="49"/>
      <c r="J717" s="49"/>
      <c r="K717" s="49"/>
      <c r="L717" s="49"/>
    </row>
    <row r="718" spans="1:13" ht="32.1" customHeight="1">
      <c r="D718" s="49"/>
      <c r="E718" s="49"/>
      <c r="H718" s="49"/>
      <c r="I718" s="49"/>
      <c r="J718" s="49"/>
      <c r="K718" s="49"/>
      <c r="L718" s="49"/>
    </row>
    <row r="719" spans="1:13" ht="32.1" customHeight="1">
      <c r="D719" s="49"/>
      <c r="E719" s="49"/>
      <c r="H719" s="49"/>
      <c r="I719" s="49"/>
      <c r="J719" s="49"/>
      <c r="K719" s="49"/>
      <c r="L719" s="49"/>
    </row>
    <row r="720" spans="1:13" ht="32.1" customHeight="1">
      <c r="D720" s="49"/>
      <c r="E720" s="49"/>
      <c r="H720" s="49"/>
      <c r="I720" s="49"/>
      <c r="J720" s="49"/>
      <c r="K720" s="49"/>
      <c r="L720" s="49"/>
    </row>
    <row r="721" spans="4:12" ht="32.1" customHeight="1">
      <c r="D721" s="49"/>
      <c r="E721" s="49"/>
      <c r="H721" s="49"/>
      <c r="I721" s="49"/>
      <c r="J721" s="49"/>
      <c r="K721" s="49"/>
      <c r="L721" s="49"/>
    </row>
    <row r="722" spans="4:12" ht="32.1" customHeight="1">
      <c r="D722" s="49"/>
      <c r="E722" s="49"/>
      <c r="H722" s="49"/>
      <c r="I722" s="49"/>
      <c r="J722" s="49"/>
      <c r="K722" s="49"/>
      <c r="L722" s="49"/>
    </row>
    <row r="723" spans="4:12" ht="32.1" customHeight="1">
      <c r="D723" s="49"/>
      <c r="E723" s="49"/>
      <c r="H723" s="49"/>
      <c r="I723" s="49"/>
      <c r="J723" s="49"/>
      <c r="K723" s="49"/>
      <c r="L723" s="49"/>
    </row>
    <row r="724" spans="4:12" ht="32.1" customHeight="1">
      <c r="D724" s="49"/>
      <c r="E724" s="49"/>
      <c r="H724" s="49"/>
      <c r="I724" s="49"/>
      <c r="J724" s="49"/>
      <c r="K724" s="49"/>
      <c r="L724" s="49"/>
    </row>
    <row r="725" spans="4:12" ht="32.1" customHeight="1">
      <c r="D725" s="49"/>
      <c r="E725" s="49"/>
      <c r="H725" s="49"/>
      <c r="I725" s="49"/>
      <c r="J725" s="49"/>
      <c r="K725" s="49"/>
      <c r="L725" s="49"/>
    </row>
    <row r="726" spans="4:12" ht="32.1" customHeight="1">
      <c r="D726" s="49"/>
      <c r="E726" s="49"/>
      <c r="H726" s="49"/>
      <c r="I726" s="49"/>
      <c r="J726" s="49"/>
      <c r="K726" s="49"/>
      <c r="L726" s="49"/>
    </row>
    <row r="727" spans="4:12" ht="32.1" customHeight="1">
      <c r="D727" s="49"/>
      <c r="E727" s="49"/>
      <c r="H727" s="49"/>
      <c r="I727" s="49"/>
      <c r="J727" s="49"/>
      <c r="K727" s="49"/>
      <c r="L727" s="49"/>
    </row>
    <row r="728" spans="4:12" ht="32.1" customHeight="1">
      <c r="D728" s="49"/>
      <c r="E728" s="49"/>
      <c r="H728" s="49"/>
      <c r="I728" s="49"/>
      <c r="J728" s="49"/>
      <c r="K728" s="49"/>
      <c r="L728" s="49"/>
    </row>
    <row r="729" spans="4:12" ht="32.1" customHeight="1">
      <c r="D729" s="49"/>
      <c r="E729" s="49"/>
      <c r="H729" s="49"/>
      <c r="I729" s="49"/>
      <c r="J729" s="49"/>
      <c r="K729" s="49"/>
      <c r="L729" s="49"/>
    </row>
    <row r="730" spans="4:12" ht="32.1" customHeight="1">
      <c r="D730" s="49"/>
      <c r="E730" s="49"/>
      <c r="H730" s="49"/>
      <c r="I730" s="49"/>
      <c r="J730" s="49"/>
      <c r="K730" s="49"/>
      <c r="L730" s="49"/>
    </row>
    <row r="731" spans="4:12" ht="32.1" customHeight="1">
      <c r="D731" s="49"/>
      <c r="E731" s="49"/>
      <c r="H731" s="49"/>
      <c r="I731" s="49"/>
      <c r="J731" s="49"/>
      <c r="K731" s="49"/>
      <c r="L731" s="49"/>
    </row>
    <row r="732" spans="4:12" ht="32.1" customHeight="1">
      <c r="D732" s="49"/>
      <c r="E732" s="49"/>
      <c r="H732" s="49"/>
      <c r="I732" s="49"/>
      <c r="J732" s="49"/>
      <c r="K732" s="49"/>
      <c r="L732" s="49"/>
    </row>
    <row r="733" spans="4:12" ht="32.1" customHeight="1">
      <c r="D733" s="49"/>
      <c r="E733" s="49"/>
      <c r="H733" s="49"/>
      <c r="I733" s="49"/>
      <c r="J733" s="49"/>
      <c r="K733" s="49"/>
      <c r="L733" s="49"/>
    </row>
    <row r="734" spans="4:12" ht="32.1" customHeight="1">
      <c r="D734" s="49"/>
      <c r="E734" s="49"/>
      <c r="H734" s="49"/>
      <c r="I734" s="49"/>
      <c r="J734" s="49"/>
      <c r="K734" s="49"/>
      <c r="L734" s="49"/>
    </row>
    <row r="735" spans="4:12" ht="32.1" customHeight="1">
      <c r="D735" s="49"/>
      <c r="E735" s="49"/>
      <c r="H735" s="49"/>
      <c r="I735" s="49"/>
      <c r="J735" s="49"/>
      <c r="K735" s="49"/>
      <c r="L735" s="49"/>
    </row>
    <row r="736" spans="4:12" ht="32.1" customHeight="1">
      <c r="D736" s="49"/>
      <c r="E736" s="49"/>
      <c r="H736" s="49"/>
      <c r="I736" s="49"/>
      <c r="J736" s="49"/>
      <c r="K736" s="49"/>
      <c r="L736" s="49"/>
    </row>
    <row r="737" spans="4:12" ht="32.1" customHeight="1">
      <c r="D737" s="49"/>
      <c r="E737" s="49"/>
      <c r="H737" s="49"/>
      <c r="I737" s="49"/>
      <c r="J737" s="49"/>
      <c r="K737" s="49"/>
      <c r="L737" s="49"/>
    </row>
    <row r="738" spans="4:12" ht="32.1" customHeight="1">
      <c r="D738" s="49"/>
      <c r="E738" s="49"/>
      <c r="H738" s="49"/>
      <c r="I738" s="49"/>
      <c r="J738" s="49"/>
      <c r="K738" s="49"/>
      <c r="L738" s="49"/>
    </row>
    <row r="739" spans="4:12" ht="32.1" customHeight="1">
      <c r="D739" s="49"/>
      <c r="E739" s="49"/>
      <c r="H739" s="49"/>
      <c r="I739" s="49"/>
      <c r="J739" s="49"/>
      <c r="K739" s="49"/>
      <c r="L739" s="49"/>
    </row>
    <row r="740" spans="4:12" ht="32.1" customHeight="1">
      <c r="D740" s="49"/>
      <c r="E740" s="49"/>
      <c r="H740" s="49"/>
      <c r="I740" s="49"/>
      <c r="J740" s="49"/>
      <c r="K740" s="49"/>
      <c r="L740" s="49"/>
    </row>
    <row r="741" spans="4:12" ht="32.1" customHeight="1">
      <c r="D741" s="49"/>
      <c r="E741" s="49"/>
      <c r="H741" s="49"/>
      <c r="I741" s="49"/>
      <c r="J741" s="49"/>
      <c r="K741" s="49"/>
      <c r="L741" s="49"/>
    </row>
    <row r="742" spans="4:12" ht="32.1" customHeight="1">
      <c r="D742" s="49"/>
      <c r="E742" s="49"/>
      <c r="H742" s="49"/>
      <c r="I742" s="49"/>
      <c r="J742" s="49"/>
      <c r="K742" s="49"/>
      <c r="L742" s="49"/>
    </row>
    <row r="743" spans="4:12" ht="32.1" customHeight="1">
      <c r="D743" s="49"/>
      <c r="E743" s="49"/>
      <c r="H743" s="49"/>
      <c r="I743" s="49"/>
      <c r="J743" s="49"/>
      <c r="K743" s="49"/>
      <c r="L743" s="49"/>
    </row>
    <row r="744" spans="4:12" ht="32.1" customHeight="1">
      <c r="D744" s="49"/>
      <c r="E744" s="49"/>
      <c r="H744" s="49"/>
      <c r="I744" s="49"/>
      <c r="J744" s="49"/>
      <c r="K744" s="49"/>
      <c r="L744" s="49"/>
    </row>
    <row r="745" spans="4:12" ht="32.1" customHeight="1">
      <c r="D745" s="49"/>
      <c r="E745" s="49"/>
      <c r="H745" s="49"/>
      <c r="I745" s="49"/>
      <c r="J745" s="49"/>
      <c r="K745" s="49"/>
      <c r="L745" s="49"/>
    </row>
    <row r="746" spans="4:12" ht="32.1" customHeight="1">
      <c r="D746" s="49"/>
      <c r="E746" s="49"/>
      <c r="H746" s="49"/>
      <c r="I746" s="49"/>
      <c r="J746" s="49"/>
      <c r="K746" s="49"/>
      <c r="L746" s="49"/>
    </row>
    <row r="747" spans="4:12" ht="32.1" customHeight="1">
      <c r="D747" s="49"/>
      <c r="E747" s="49"/>
      <c r="H747" s="49"/>
      <c r="I747" s="49"/>
      <c r="J747" s="49"/>
      <c r="K747" s="49"/>
      <c r="L747" s="49"/>
    </row>
    <row r="748" spans="4:12" ht="32.1" customHeight="1">
      <c r="D748" s="49"/>
      <c r="E748" s="49"/>
      <c r="H748" s="49"/>
      <c r="I748" s="49"/>
      <c r="J748" s="49"/>
      <c r="K748" s="49"/>
      <c r="L748" s="49"/>
    </row>
    <row r="749" spans="4:12" ht="32.1" customHeight="1">
      <c r="D749" s="49"/>
      <c r="E749" s="49"/>
      <c r="H749" s="49"/>
      <c r="I749" s="49"/>
      <c r="J749" s="49"/>
      <c r="K749" s="49"/>
      <c r="L749" s="49"/>
    </row>
    <row r="750" spans="4:12" ht="32.1" customHeight="1">
      <c r="D750" s="49"/>
      <c r="E750" s="49"/>
      <c r="H750" s="49"/>
      <c r="I750" s="49"/>
      <c r="J750" s="49"/>
      <c r="K750" s="49"/>
      <c r="L750" s="49"/>
    </row>
    <row r="751" spans="4:12" ht="32.1" customHeight="1">
      <c r="D751" s="49"/>
      <c r="E751" s="49"/>
      <c r="H751" s="49"/>
      <c r="I751" s="49"/>
      <c r="J751" s="49"/>
      <c r="K751" s="49"/>
      <c r="L751" s="49"/>
    </row>
    <row r="752" spans="4:12" ht="32.1" customHeight="1">
      <c r="D752" s="49"/>
      <c r="E752" s="49"/>
      <c r="H752" s="49"/>
      <c r="I752" s="49"/>
      <c r="J752" s="49"/>
      <c r="K752" s="49"/>
      <c r="L752" s="49"/>
    </row>
    <row r="753" spans="4:12" ht="32.1" customHeight="1">
      <c r="D753" s="49"/>
      <c r="E753" s="49"/>
      <c r="H753" s="49"/>
      <c r="I753" s="49"/>
      <c r="J753" s="49"/>
      <c r="K753" s="49"/>
      <c r="L753" s="49"/>
    </row>
    <row r="754" spans="4:12" ht="32.1" customHeight="1">
      <c r="D754" s="49"/>
      <c r="E754" s="49"/>
      <c r="H754" s="49"/>
      <c r="I754" s="49"/>
      <c r="J754" s="49"/>
      <c r="K754" s="49"/>
      <c r="L754" s="49"/>
    </row>
    <row r="755" spans="4:12" ht="32.1" customHeight="1">
      <c r="D755" s="49"/>
      <c r="E755" s="49"/>
      <c r="H755" s="49"/>
      <c r="I755" s="49"/>
      <c r="J755" s="49"/>
      <c r="K755" s="49"/>
      <c r="L755" s="49"/>
    </row>
    <row r="756" spans="4:12" ht="32.1" customHeight="1">
      <c r="D756" s="49"/>
      <c r="E756" s="49"/>
      <c r="H756" s="49"/>
      <c r="I756" s="49"/>
      <c r="J756" s="49"/>
      <c r="K756" s="49"/>
      <c r="L756" s="49"/>
    </row>
    <row r="757" spans="4:12" ht="32.1" customHeight="1">
      <c r="D757" s="49"/>
      <c r="E757" s="49"/>
      <c r="H757" s="49"/>
      <c r="I757" s="49"/>
      <c r="J757" s="49"/>
      <c r="K757" s="49"/>
      <c r="L757" s="49"/>
    </row>
    <row r="758" spans="4:12" ht="32.1" customHeight="1">
      <c r="D758" s="49"/>
      <c r="E758" s="49"/>
      <c r="H758" s="49"/>
      <c r="I758" s="49"/>
      <c r="J758" s="49"/>
      <c r="K758" s="49"/>
      <c r="L758" s="49"/>
    </row>
    <row r="759" spans="4:12" ht="32.1" customHeight="1">
      <c r="D759" s="49"/>
      <c r="E759" s="49"/>
      <c r="H759" s="49"/>
      <c r="I759" s="49"/>
      <c r="J759" s="49"/>
      <c r="K759" s="49"/>
      <c r="L759" s="49"/>
    </row>
    <row r="760" spans="4:12" ht="32.1" customHeight="1">
      <c r="D760" s="49"/>
      <c r="E760" s="49"/>
      <c r="H760" s="49"/>
      <c r="I760" s="49"/>
      <c r="J760" s="49"/>
      <c r="K760" s="49"/>
      <c r="L760" s="49"/>
    </row>
    <row r="761" spans="4:12" ht="32.1" customHeight="1">
      <c r="D761" s="49"/>
      <c r="E761" s="49"/>
      <c r="H761" s="49"/>
      <c r="I761" s="49"/>
      <c r="J761" s="49"/>
      <c r="K761" s="49"/>
      <c r="L761" s="49"/>
    </row>
    <row r="762" spans="4:12" ht="32.1" customHeight="1">
      <c r="D762" s="49"/>
      <c r="E762" s="49"/>
      <c r="H762" s="49"/>
      <c r="I762" s="49"/>
      <c r="J762" s="49"/>
      <c r="K762" s="49"/>
      <c r="L762" s="49"/>
    </row>
    <row r="763" spans="4:12" ht="32.1" customHeight="1">
      <c r="D763" s="49"/>
      <c r="E763" s="49"/>
      <c r="H763" s="49"/>
      <c r="I763" s="49"/>
      <c r="J763" s="49"/>
      <c r="K763" s="49"/>
      <c r="L763" s="49"/>
    </row>
    <row r="764" spans="4:12" ht="32.1" customHeight="1">
      <c r="D764" s="49"/>
      <c r="E764" s="49"/>
      <c r="H764" s="49"/>
      <c r="I764" s="49"/>
      <c r="J764" s="49"/>
      <c r="K764" s="49"/>
      <c r="L764" s="49"/>
    </row>
    <row r="765" spans="4:12" ht="32.1" customHeight="1">
      <c r="D765" s="49"/>
      <c r="E765" s="49"/>
      <c r="H765" s="49"/>
      <c r="I765" s="49"/>
      <c r="J765" s="49"/>
      <c r="K765" s="49"/>
      <c r="L765" s="49"/>
    </row>
    <row r="766" spans="4:12" ht="32.1" customHeight="1">
      <c r="D766" s="49"/>
      <c r="E766" s="49"/>
      <c r="H766" s="49"/>
      <c r="I766" s="49"/>
      <c r="J766" s="49"/>
      <c r="K766" s="49"/>
      <c r="L766" s="49"/>
    </row>
    <row r="767" spans="4:12" ht="32.1" customHeight="1">
      <c r="D767" s="49"/>
      <c r="E767" s="49"/>
      <c r="H767" s="49"/>
      <c r="I767" s="49"/>
      <c r="J767" s="49"/>
      <c r="K767" s="49"/>
      <c r="L767" s="49"/>
    </row>
    <row r="768" spans="4:12" ht="32.1" customHeight="1">
      <c r="D768" s="49"/>
      <c r="E768" s="49"/>
      <c r="H768" s="49"/>
      <c r="I768" s="49"/>
      <c r="J768" s="49"/>
      <c r="K768" s="49"/>
      <c r="L768" s="49"/>
    </row>
    <row r="769" spans="4:12" ht="32.1" customHeight="1">
      <c r="D769" s="49"/>
      <c r="E769" s="49"/>
      <c r="H769" s="49"/>
      <c r="I769" s="49"/>
      <c r="J769" s="49"/>
      <c r="K769" s="49"/>
      <c r="L769" s="49"/>
    </row>
    <row r="770" spans="4:12" ht="32.1" customHeight="1">
      <c r="D770" s="49"/>
      <c r="E770" s="49"/>
      <c r="H770" s="49"/>
      <c r="I770" s="49"/>
      <c r="J770" s="49"/>
      <c r="K770" s="49"/>
      <c r="L770" s="49"/>
    </row>
    <row r="771" spans="4:12" ht="32.1" customHeight="1">
      <c r="D771" s="49"/>
      <c r="E771" s="49"/>
      <c r="H771" s="49"/>
      <c r="I771" s="49"/>
      <c r="J771" s="49"/>
      <c r="K771" s="49"/>
      <c r="L771" s="49"/>
    </row>
    <row r="772" spans="4:12" ht="32.1" customHeight="1">
      <c r="D772" s="49"/>
      <c r="E772" s="49"/>
      <c r="H772" s="49"/>
      <c r="I772" s="49"/>
      <c r="J772" s="49"/>
      <c r="K772" s="49"/>
      <c r="L772" s="49"/>
    </row>
    <row r="773" spans="4:12" ht="32.1" customHeight="1">
      <c r="D773" s="49"/>
      <c r="E773" s="49"/>
      <c r="H773" s="49"/>
      <c r="I773" s="49"/>
      <c r="J773" s="49"/>
      <c r="K773" s="49"/>
      <c r="L773" s="49"/>
    </row>
    <row r="774" spans="4:12" ht="32.1" customHeight="1">
      <c r="D774" s="49"/>
      <c r="E774" s="49"/>
      <c r="H774" s="49"/>
      <c r="I774" s="49"/>
      <c r="J774" s="49"/>
      <c r="K774" s="49"/>
      <c r="L774" s="49"/>
    </row>
    <row r="775" spans="4:12" ht="32.1" customHeight="1">
      <c r="D775" s="49"/>
      <c r="E775" s="49"/>
      <c r="H775" s="49"/>
      <c r="I775" s="49"/>
      <c r="J775" s="49"/>
      <c r="K775" s="49"/>
      <c r="L775" s="49"/>
    </row>
    <row r="776" spans="4:12" ht="32.1" customHeight="1">
      <c r="D776" s="49"/>
      <c r="E776" s="49"/>
      <c r="H776" s="49"/>
      <c r="I776" s="49"/>
      <c r="J776" s="49"/>
      <c r="K776" s="49"/>
      <c r="L776" s="49"/>
    </row>
    <row r="777" spans="4:12" ht="32.1" customHeight="1">
      <c r="D777" s="49"/>
      <c r="E777" s="49"/>
      <c r="H777" s="49"/>
      <c r="I777" s="49"/>
      <c r="J777" s="49"/>
      <c r="K777" s="49"/>
      <c r="L777" s="49"/>
    </row>
    <row r="778" spans="4:12" ht="32.1" customHeight="1">
      <c r="D778" s="49"/>
      <c r="E778" s="49"/>
      <c r="H778" s="49"/>
      <c r="I778" s="49"/>
      <c r="J778" s="49"/>
      <c r="K778" s="49"/>
      <c r="L778" s="49"/>
    </row>
    <row r="779" spans="4:12" ht="32.1" customHeight="1">
      <c r="D779" s="49"/>
      <c r="E779" s="49"/>
      <c r="H779" s="49"/>
      <c r="I779" s="49"/>
      <c r="J779" s="49"/>
      <c r="K779" s="49"/>
      <c r="L779" s="49"/>
    </row>
    <row r="780" spans="4:12" ht="32.1" customHeight="1">
      <c r="D780" s="49"/>
      <c r="E780" s="49"/>
      <c r="H780" s="49"/>
      <c r="I780" s="49"/>
      <c r="J780" s="49"/>
      <c r="K780" s="49"/>
      <c r="L780" s="49"/>
    </row>
    <row r="781" spans="4:12" ht="32.1" customHeight="1">
      <c r="D781" s="49"/>
      <c r="E781" s="49"/>
      <c r="H781" s="49"/>
      <c r="I781" s="49"/>
      <c r="J781" s="49"/>
      <c r="K781" s="49"/>
      <c r="L781" s="49"/>
    </row>
    <row r="782" spans="4:12" ht="32.1" customHeight="1">
      <c r="D782" s="49"/>
      <c r="E782" s="49"/>
      <c r="H782" s="49"/>
      <c r="I782" s="49"/>
      <c r="J782" s="49"/>
      <c r="K782" s="49"/>
      <c r="L782" s="49"/>
    </row>
    <row r="783" spans="4:12" ht="32.1" customHeight="1">
      <c r="D783" s="49"/>
      <c r="E783" s="49"/>
      <c r="H783" s="49"/>
      <c r="I783" s="49"/>
      <c r="J783" s="49"/>
      <c r="K783" s="49"/>
      <c r="L783" s="49"/>
    </row>
    <row r="784" spans="4:12" ht="32.1" customHeight="1">
      <c r="D784" s="49"/>
      <c r="E784" s="49"/>
      <c r="H784" s="49"/>
      <c r="I784" s="49"/>
      <c r="J784" s="49"/>
      <c r="K784" s="49"/>
      <c r="L784" s="49"/>
    </row>
    <row r="785" spans="4:12" ht="32.1" customHeight="1">
      <c r="D785" s="49"/>
      <c r="E785" s="49"/>
      <c r="H785" s="49"/>
      <c r="I785" s="49"/>
      <c r="J785" s="49"/>
      <c r="K785" s="49"/>
      <c r="L785" s="49"/>
    </row>
    <row r="786" spans="4:12" ht="32.1" customHeight="1">
      <c r="D786" s="49"/>
      <c r="E786" s="49"/>
      <c r="H786" s="49"/>
      <c r="I786" s="49"/>
      <c r="J786" s="49"/>
      <c r="K786" s="49"/>
      <c r="L786" s="49"/>
    </row>
    <row r="787" spans="4:12" ht="32.1" customHeight="1">
      <c r="D787" s="49"/>
      <c r="E787" s="49"/>
      <c r="H787" s="49"/>
      <c r="I787" s="49"/>
      <c r="J787" s="49"/>
      <c r="K787" s="49"/>
      <c r="L787" s="49"/>
    </row>
    <row r="788" spans="4:12" ht="32.1" customHeight="1">
      <c r="D788" s="49"/>
      <c r="E788" s="49"/>
      <c r="H788" s="49"/>
      <c r="I788" s="49"/>
      <c r="J788" s="49"/>
      <c r="K788" s="49"/>
      <c r="L788" s="49"/>
    </row>
    <row r="789" spans="4:12" ht="32.1" customHeight="1">
      <c r="D789" s="49"/>
      <c r="E789" s="49"/>
      <c r="H789" s="49"/>
      <c r="I789" s="49"/>
      <c r="J789" s="49"/>
      <c r="K789" s="49"/>
      <c r="L789" s="49"/>
    </row>
    <row r="790" spans="4:12" ht="32.1" customHeight="1">
      <c r="D790" s="49"/>
      <c r="E790" s="49"/>
      <c r="H790" s="49"/>
      <c r="I790" s="49"/>
      <c r="J790" s="49"/>
      <c r="K790" s="49"/>
      <c r="L790" s="49"/>
    </row>
    <row r="791" spans="4:12" ht="32.1" customHeight="1">
      <c r="D791" s="49"/>
      <c r="E791" s="49"/>
      <c r="H791" s="49"/>
      <c r="I791" s="49"/>
      <c r="J791" s="49"/>
      <c r="K791" s="49"/>
      <c r="L791" s="49"/>
    </row>
    <row r="792" spans="4:12" ht="32.1" customHeight="1">
      <c r="D792" s="49"/>
      <c r="E792" s="49"/>
      <c r="H792" s="49"/>
      <c r="I792" s="49"/>
      <c r="J792" s="49"/>
      <c r="K792" s="49"/>
      <c r="L792" s="49"/>
    </row>
    <row r="793" spans="4:12" ht="32.1" customHeight="1">
      <c r="D793" s="49"/>
      <c r="E793" s="49"/>
      <c r="H793" s="49"/>
      <c r="I793" s="49"/>
      <c r="J793" s="49"/>
      <c r="K793" s="49"/>
      <c r="L793" s="49"/>
    </row>
    <row r="794" spans="4:12" ht="32.1" customHeight="1">
      <c r="D794" s="49"/>
      <c r="E794" s="49"/>
      <c r="H794" s="49"/>
      <c r="I794" s="49"/>
      <c r="J794" s="49"/>
      <c r="K794" s="49"/>
      <c r="L794" s="49"/>
    </row>
    <row r="795" spans="4:12" ht="32.1" customHeight="1">
      <c r="D795" s="49"/>
      <c r="E795" s="49"/>
      <c r="H795" s="49"/>
      <c r="I795" s="49"/>
      <c r="J795" s="49"/>
      <c r="K795" s="49"/>
      <c r="L795" s="49"/>
    </row>
    <row r="796" spans="4:12" ht="32.1" customHeight="1">
      <c r="D796" s="49"/>
      <c r="E796" s="49"/>
      <c r="H796" s="49"/>
      <c r="I796" s="49"/>
      <c r="J796" s="49"/>
      <c r="K796" s="49"/>
      <c r="L796" s="49"/>
    </row>
    <row r="797" spans="4:12" ht="32.1" customHeight="1">
      <c r="D797" s="49"/>
      <c r="E797" s="49"/>
      <c r="H797" s="49"/>
      <c r="I797" s="49"/>
      <c r="J797" s="49"/>
      <c r="K797" s="49"/>
      <c r="L797" s="49"/>
    </row>
    <row r="798" spans="4:12" ht="32.1" customHeight="1">
      <c r="D798" s="49"/>
      <c r="E798" s="49"/>
      <c r="H798" s="49"/>
      <c r="I798" s="49"/>
      <c r="J798" s="49"/>
      <c r="K798" s="49"/>
      <c r="L798" s="49"/>
    </row>
    <row r="799" spans="4:12" ht="32.1" customHeight="1">
      <c r="D799" s="49"/>
      <c r="E799" s="49"/>
      <c r="H799" s="49"/>
      <c r="I799" s="49"/>
      <c r="J799" s="49"/>
      <c r="K799" s="49"/>
      <c r="L799" s="49"/>
    </row>
    <row r="800" spans="4:12" ht="32.1" customHeight="1">
      <c r="D800" s="49"/>
      <c r="E800" s="49"/>
      <c r="H800" s="49"/>
      <c r="I800" s="49"/>
      <c r="J800" s="49"/>
      <c r="K800" s="49"/>
      <c r="L800" s="49"/>
    </row>
    <row r="801" spans="4:12" ht="32.1" customHeight="1">
      <c r="D801" s="49"/>
      <c r="E801" s="49"/>
      <c r="H801" s="49"/>
      <c r="I801" s="49"/>
      <c r="J801" s="49"/>
      <c r="K801" s="49"/>
      <c r="L801" s="49"/>
    </row>
    <row r="802" spans="4:12" ht="32.1" customHeight="1">
      <c r="D802" s="49"/>
      <c r="E802" s="49"/>
      <c r="H802" s="49"/>
      <c r="I802" s="49"/>
      <c r="J802" s="49"/>
      <c r="K802" s="49"/>
      <c r="L802" s="49"/>
    </row>
    <row r="803" spans="4:12" ht="32.1" customHeight="1">
      <c r="D803" s="49"/>
      <c r="E803" s="49"/>
      <c r="H803" s="49"/>
      <c r="I803" s="49"/>
      <c r="J803" s="49"/>
      <c r="K803" s="49"/>
      <c r="L803" s="49"/>
    </row>
    <row r="804" spans="4:12" ht="32.1" customHeight="1">
      <c r="D804" s="49"/>
      <c r="E804" s="49"/>
      <c r="H804" s="49"/>
      <c r="I804" s="49"/>
      <c r="J804" s="49"/>
      <c r="K804" s="49"/>
      <c r="L804" s="49"/>
    </row>
    <row r="805" spans="4:12" ht="32.1" customHeight="1">
      <c r="D805" s="49"/>
      <c r="E805" s="49"/>
      <c r="H805" s="49"/>
      <c r="I805" s="49"/>
      <c r="J805" s="49"/>
      <c r="K805" s="49"/>
      <c r="L805" s="49"/>
    </row>
    <row r="806" spans="4:12" ht="32.1" customHeight="1">
      <c r="D806" s="49"/>
      <c r="E806" s="49"/>
      <c r="H806" s="49"/>
      <c r="I806" s="49"/>
      <c r="J806" s="49"/>
      <c r="K806" s="49"/>
      <c r="L806" s="49"/>
    </row>
    <row r="807" spans="4:12" ht="32.1" customHeight="1">
      <c r="D807" s="49"/>
      <c r="E807" s="49"/>
      <c r="H807" s="49"/>
      <c r="I807" s="49"/>
      <c r="J807" s="49"/>
      <c r="K807" s="49"/>
      <c r="L807" s="49"/>
    </row>
    <row r="808" spans="4:12" ht="32.1" customHeight="1">
      <c r="D808" s="49"/>
      <c r="E808" s="49"/>
      <c r="H808" s="49"/>
      <c r="I808" s="49"/>
      <c r="J808" s="49"/>
      <c r="K808" s="49"/>
      <c r="L808" s="49"/>
    </row>
    <row r="809" spans="4:12" ht="32.1" customHeight="1">
      <c r="D809" s="49"/>
      <c r="E809" s="49"/>
      <c r="H809" s="49"/>
      <c r="I809" s="49"/>
      <c r="J809" s="49"/>
      <c r="K809" s="49"/>
      <c r="L809" s="49"/>
    </row>
    <row r="810" spans="4:12" ht="32.1" customHeight="1">
      <c r="D810" s="49"/>
      <c r="E810" s="49"/>
      <c r="H810" s="49"/>
      <c r="I810" s="49"/>
      <c r="J810" s="49"/>
      <c r="K810" s="49"/>
      <c r="L810" s="49"/>
    </row>
    <row r="811" spans="4:12" ht="32.1" customHeight="1">
      <c r="D811" s="49"/>
      <c r="E811" s="49"/>
      <c r="H811" s="49"/>
      <c r="I811" s="49"/>
      <c r="J811" s="49"/>
      <c r="K811" s="49"/>
      <c r="L811" s="49"/>
    </row>
    <row r="812" spans="4:12" ht="32.1" customHeight="1">
      <c r="D812" s="49"/>
      <c r="E812" s="49"/>
      <c r="H812" s="49"/>
      <c r="I812" s="49"/>
      <c r="J812" s="49"/>
      <c r="K812" s="49"/>
      <c r="L812" s="49"/>
    </row>
    <row r="813" spans="4:12" ht="32.1" customHeight="1">
      <c r="D813" s="49"/>
      <c r="E813" s="49"/>
      <c r="H813" s="49"/>
      <c r="I813" s="49"/>
      <c r="J813" s="49"/>
      <c r="K813" s="49"/>
      <c r="L813" s="49"/>
    </row>
    <row r="814" spans="4:12" ht="32.1" customHeight="1">
      <c r="D814" s="49"/>
      <c r="E814" s="49"/>
      <c r="H814" s="49"/>
      <c r="I814" s="49"/>
      <c r="J814" s="49"/>
      <c r="K814" s="49"/>
      <c r="L814" s="49"/>
    </row>
    <row r="815" spans="4:12" ht="32.1" customHeight="1">
      <c r="D815" s="49"/>
      <c r="E815" s="49"/>
      <c r="H815" s="49"/>
      <c r="I815" s="49"/>
      <c r="J815" s="49"/>
      <c r="K815" s="49"/>
      <c r="L815" s="49"/>
    </row>
    <row r="816" spans="4:12" ht="32.1" customHeight="1">
      <c r="D816" s="49"/>
      <c r="E816" s="49"/>
      <c r="H816" s="49"/>
      <c r="I816" s="49"/>
      <c r="J816" s="49"/>
      <c r="K816" s="49"/>
      <c r="L816" s="49"/>
    </row>
    <row r="817" spans="4:12" ht="32.1" customHeight="1">
      <c r="D817" s="49"/>
      <c r="E817" s="49"/>
      <c r="H817" s="49"/>
      <c r="I817" s="49"/>
      <c r="J817" s="49"/>
      <c r="K817" s="49"/>
      <c r="L817" s="49"/>
    </row>
    <row r="818" spans="4:12" ht="32.1" customHeight="1">
      <c r="D818" s="49"/>
      <c r="E818" s="49"/>
      <c r="H818" s="49"/>
      <c r="I818" s="49"/>
      <c r="J818" s="49"/>
      <c r="K818" s="49"/>
      <c r="L818" s="49"/>
    </row>
    <row r="819" spans="4:12" ht="32.1" customHeight="1">
      <c r="D819" s="49"/>
      <c r="E819" s="49"/>
      <c r="H819" s="49"/>
      <c r="I819" s="49"/>
      <c r="J819" s="49"/>
      <c r="K819" s="49"/>
      <c r="L819" s="49"/>
    </row>
    <row r="820" spans="4:12" ht="32.1" customHeight="1">
      <c r="D820" s="49"/>
      <c r="E820" s="49"/>
      <c r="H820" s="49"/>
      <c r="I820" s="49"/>
      <c r="J820" s="49"/>
      <c r="K820" s="49"/>
      <c r="L820" s="49"/>
    </row>
    <row r="821" spans="4:12" ht="32.1" customHeight="1">
      <c r="D821" s="49"/>
      <c r="E821" s="49"/>
      <c r="H821" s="49"/>
      <c r="I821" s="49"/>
      <c r="J821" s="49"/>
      <c r="K821" s="49"/>
      <c r="L821" s="49"/>
    </row>
    <row r="822" spans="4:12" ht="32.1" customHeight="1">
      <c r="D822" s="49"/>
      <c r="E822" s="49"/>
      <c r="H822" s="49"/>
      <c r="I822" s="49"/>
      <c r="J822" s="49"/>
      <c r="K822" s="49"/>
      <c r="L822" s="49"/>
    </row>
    <row r="823" spans="4:12" ht="32.1" customHeight="1">
      <c r="D823" s="49"/>
      <c r="E823" s="49"/>
      <c r="H823" s="49"/>
      <c r="I823" s="49"/>
      <c r="J823" s="49"/>
      <c r="K823" s="49"/>
      <c r="L823" s="49"/>
    </row>
    <row r="824" spans="4:12" ht="32.1" customHeight="1">
      <c r="D824" s="49"/>
      <c r="E824" s="49"/>
      <c r="H824" s="49"/>
      <c r="I824" s="49"/>
      <c r="J824" s="49"/>
      <c r="K824" s="49"/>
      <c r="L824" s="49"/>
    </row>
    <row r="825" spans="4:12" ht="32.1" customHeight="1">
      <c r="D825" s="49"/>
      <c r="E825" s="49"/>
      <c r="H825" s="49"/>
      <c r="I825" s="49"/>
      <c r="J825" s="49"/>
      <c r="K825" s="49"/>
      <c r="L825" s="49"/>
    </row>
    <row r="826" spans="4:12" ht="32.1" customHeight="1">
      <c r="D826" s="49"/>
      <c r="E826" s="49"/>
      <c r="H826" s="49"/>
      <c r="I826" s="49"/>
      <c r="J826" s="49"/>
      <c r="K826" s="49"/>
      <c r="L826" s="49"/>
    </row>
    <row r="827" spans="4:12" ht="32.1" customHeight="1">
      <c r="D827" s="49"/>
      <c r="E827" s="49"/>
      <c r="H827" s="49"/>
      <c r="I827" s="49"/>
      <c r="J827" s="49"/>
      <c r="K827" s="49"/>
      <c r="L827" s="49"/>
    </row>
    <row r="828" spans="4:12" ht="32.1" customHeight="1">
      <c r="D828" s="49"/>
      <c r="E828" s="49"/>
      <c r="H828" s="49"/>
      <c r="I828" s="49"/>
      <c r="J828" s="49"/>
      <c r="K828" s="49"/>
      <c r="L828" s="49"/>
    </row>
    <row r="829" spans="4:12" ht="32.1" customHeight="1">
      <c r="D829" s="49"/>
      <c r="E829" s="49"/>
      <c r="H829" s="49"/>
      <c r="I829" s="49"/>
      <c r="J829" s="49"/>
      <c r="K829" s="49"/>
      <c r="L829" s="49"/>
    </row>
    <row r="830" spans="4:12" ht="32.1" customHeight="1">
      <c r="D830" s="49"/>
      <c r="E830" s="49"/>
      <c r="H830" s="49"/>
      <c r="I830" s="49"/>
      <c r="J830" s="49"/>
      <c r="K830" s="49"/>
      <c r="L830" s="49"/>
    </row>
    <row r="831" spans="4:12" ht="32.1" customHeight="1">
      <c r="D831" s="49"/>
      <c r="E831" s="49"/>
      <c r="H831" s="49"/>
      <c r="I831" s="49"/>
      <c r="J831" s="49"/>
      <c r="K831" s="49"/>
      <c r="L831" s="49"/>
    </row>
    <row r="832" spans="4:12" ht="32.1" customHeight="1">
      <c r="D832" s="49"/>
      <c r="E832" s="49"/>
      <c r="H832" s="49"/>
      <c r="I832" s="49"/>
      <c r="J832" s="49"/>
      <c r="K832" s="49"/>
      <c r="L832" s="49"/>
    </row>
    <row r="833" spans="4:12" ht="32.1" customHeight="1">
      <c r="D833" s="49"/>
      <c r="E833" s="49"/>
      <c r="H833" s="49"/>
      <c r="I833" s="49"/>
      <c r="J833" s="49"/>
      <c r="K833" s="49"/>
      <c r="L833" s="49"/>
    </row>
    <row r="834" spans="4:12" ht="32.1" customHeight="1">
      <c r="D834" s="49"/>
      <c r="E834" s="49"/>
      <c r="H834" s="49"/>
      <c r="I834" s="49"/>
      <c r="J834" s="49"/>
      <c r="K834" s="49"/>
      <c r="L834" s="49"/>
    </row>
    <row r="835" spans="4:12" ht="32.1" customHeight="1">
      <c r="D835" s="49"/>
      <c r="E835" s="49"/>
      <c r="H835" s="49"/>
      <c r="I835" s="49"/>
      <c r="J835" s="49"/>
      <c r="K835" s="49"/>
      <c r="L835" s="49"/>
    </row>
    <row r="836" spans="4:12" ht="32.1" customHeight="1">
      <c r="D836" s="49"/>
      <c r="E836" s="49"/>
      <c r="H836" s="49"/>
      <c r="I836" s="49"/>
      <c r="J836" s="49"/>
      <c r="K836" s="49"/>
      <c r="L836" s="49"/>
    </row>
    <row r="837" spans="4:12" ht="32.1" customHeight="1">
      <c r="D837" s="49"/>
      <c r="E837" s="49"/>
      <c r="H837" s="49"/>
      <c r="I837" s="49"/>
      <c r="J837" s="49"/>
      <c r="K837" s="49"/>
      <c r="L837" s="49"/>
    </row>
    <row r="838" spans="4:12" ht="32.1" customHeight="1">
      <c r="D838" s="49"/>
      <c r="E838" s="49"/>
      <c r="H838" s="49"/>
      <c r="I838" s="49"/>
      <c r="J838" s="49"/>
      <c r="K838" s="49"/>
      <c r="L838" s="49"/>
    </row>
    <row r="839" spans="4:12" ht="32.1" customHeight="1">
      <c r="D839" s="49"/>
      <c r="E839" s="49"/>
      <c r="H839" s="49"/>
      <c r="I839" s="49"/>
      <c r="J839" s="49"/>
      <c r="K839" s="49"/>
      <c r="L839" s="49"/>
    </row>
    <row r="840" spans="4:12" ht="32.1" customHeight="1">
      <c r="D840" s="49"/>
      <c r="E840" s="49"/>
      <c r="H840" s="49"/>
      <c r="I840" s="49"/>
      <c r="J840" s="49"/>
      <c r="K840" s="49"/>
      <c r="L840" s="49"/>
    </row>
    <row r="841" spans="4:12" ht="32.1" customHeight="1">
      <c r="D841" s="49"/>
      <c r="E841" s="49"/>
      <c r="H841" s="49"/>
      <c r="I841" s="49"/>
      <c r="J841" s="49"/>
      <c r="K841" s="49"/>
      <c r="L841" s="49"/>
    </row>
    <row r="842" spans="4:12" ht="32.1" customHeight="1">
      <c r="D842" s="49"/>
      <c r="E842" s="49"/>
      <c r="H842" s="49"/>
      <c r="I842" s="49"/>
      <c r="J842" s="49"/>
      <c r="K842" s="49"/>
      <c r="L842" s="49"/>
    </row>
    <row r="843" spans="4:12" ht="32.1" customHeight="1">
      <c r="D843" s="49"/>
      <c r="E843" s="49"/>
      <c r="H843" s="49"/>
      <c r="I843" s="49"/>
      <c r="J843" s="49"/>
      <c r="K843" s="49"/>
      <c r="L843" s="49"/>
    </row>
    <row r="844" spans="4:12" ht="32.1" customHeight="1">
      <c r="D844" s="49"/>
      <c r="E844" s="49"/>
      <c r="H844" s="49"/>
      <c r="I844" s="49"/>
      <c r="J844" s="49"/>
      <c r="K844" s="49"/>
      <c r="L844" s="49"/>
    </row>
    <row r="845" spans="4:12" ht="32.1" customHeight="1">
      <c r="D845" s="49"/>
      <c r="E845" s="49"/>
      <c r="H845" s="49"/>
      <c r="I845" s="49"/>
      <c r="J845" s="49"/>
      <c r="K845" s="49"/>
      <c r="L845" s="49"/>
    </row>
    <row r="846" spans="4:12" ht="32.1" customHeight="1">
      <c r="D846" s="49"/>
      <c r="E846" s="49"/>
      <c r="H846" s="49"/>
      <c r="I846" s="49"/>
      <c r="J846" s="49"/>
      <c r="K846" s="49"/>
      <c r="L846" s="49"/>
    </row>
    <row r="847" spans="4:12" ht="32.1" customHeight="1">
      <c r="D847" s="49"/>
      <c r="E847" s="49"/>
      <c r="H847" s="49"/>
      <c r="I847" s="49"/>
      <c r="J847" s="49"/>
      <c r="K847" s="49"/>
      <c r="L847" s="49"/>
    </row>
    <row r="848" spans="4:12" ht="32.1" customHeight="1">
      <c r="D848" s="49"/>
      <c r="E848" s="49"/>
      <c r="H848" s="49"/>
      <c r="I848" s="49"/>
      <c r="J848" s="49"/>
      <c r="K848" s="49"/>
      <c r="L848" s="49"/>
    </row>
    <row r="849" spans="4:12" ht="32.1" customHeight="1">
      <c r="D849" s="49"/>
      <c r="E849" s="49"/>
      <c r="H849" s="49"/>
      <c r="I849" s="49"/>
      <c r="J849" s="49"/>
      <c r="K849" s="49"/>
      <c r="L849" s="49"/>
    </row>
    <row r="850" spans="4:12" ht="32.1" customHeight="1">
      <c r="D850" s="49"/>
      <c r="E850" s="49"/>
      <c r="H850" s="49"/>
      <c r="I850" s="49"/>
      <c r="J850" s="49"/>
      <c r="K850" s="49"/>
      <c r="L850" s="49"/>
    </row>
    <row r="851" spans="4:12" ht="32.1" customHeight="1">
      <c r="D851" s="49"/>
      <c r="E851" s="49"/>
      <c r="H851" s="49"/>
      <c r="I851" s="49"/>
      <c r="J851" s="49"/>
      <c r="K851" s="49"/>
      <c r="L851" s="49"/>
    </row>
    <row r="852" spans="4:12" ht="32.1" customHeight="1">
      <c r="D852" s="49"/>
      <c r="E852" s="49"/>
      <c r="H852" s="49"/>
      <c r="I852" s="49"/>
      <c r="J852" s="49"/>
      <c r="K852" s="49"/>
      <c r="L852" s="49"/>
    </row>
    <row r="853" spans="4:12" ht="32.1" customHeight="1">
      <c r="D853" s="49"/>
      <c r="E853" s="49"/>
      <c r="H853" s="49"/>
      <c r="I853" s="49"/>
      <c r="J853" s="49"/>
      <c r="K853" s="49"/>
      <c r="L853" s="49"/>
    </row>
    <row r="854" spans="4:12" ht="32.1" customHeight="1">
      <c r="D854" s="49"/>
      <c r="E854" s="49"/>
      <c r="H854" s="49"/>
      <c r="I854" s="49"/>
      <c r="J854" s="49"/>
      <c r="K854" s="49"/>
      <c r="L854" s="49"/>
    </row>
    <row r="855" spans="4:12" ht="32.1" customHeight="1">
      <c r="D855" s="49"/>
      <c r="E855" s="49"/>
      <c r="H855" s="49"/>
      <c r="I855" s="49"/>
      <c r="J855" s="49"/>
      <c r="K855" s="49"/>
      <c r="L855" s="49"/>
    </row>
    <row r="856" spans="4:12" ht="32.1" customHeight="1">
      <c r="D856" s="49"/>
      <c r="E856" s="49"/>
      <c r="H856" s="49"/>
      <c r="I856" s="49"/>
      <c r="J856" s="49"/>
      <c r="K856" s="49"/>
      <c r="L856" s="49"/>
    </row>
    <row r="857" spans="4:12" ht="32.1" customHeight="1">
      <c r="D857" s="49"/>
      <c r="E857" s="49"/>
      <c r="H857" s="49"/>
      <c r="I857" s="49"/>
      <c r="J857" s="49"/>
      <c r="K857" s="49"/>
      <c r="L857" s="49"/>
    </row>
    <row r="858" spans="4:12" ht="32.1" customHeight="1">
      <c r="D858" s="49"/>
      <c r="E858" s="49"/>
      <c r="H858" s="49"/>
      <c r="I858" s="49"/>
      <c r="J858" s="49"/>
      <c r="K858" s="49"/>
      <c r="L858" s="49"/>
    </row>
    <row r="859" spans="4:12" ht="32.1" customHeight="1">
      <c r="D859" s="49"/>
      <c r="E859" s="49"/>
      <c r="H859" s="49"/>
      <c r="I859" s="49"/>
      <c r="J859" s="49"/>
      <c r="K859" s="49"/>
      <c r="L859" s="49"/>
    </row>
    <row r="860" spans="4:12" ht="32.1" customHeight="1">
      <c r="D860" s="49"/>
      <c r="E860" s="49"/>
      <c r="H860" s="49"/>
      <c r="I860" s="49"/>
      <c r="J860" s="49"/>
      <c r="K860" s="49"/>
      <c r="L860" s="49"/>
    </row>
    <row r="861" spans="4:12" ht="32.1" customHeight="1">
      <c r="D861" s="49"/>
      <c r="E861" s="49"/>
      <c r="H861" s="49"/>
      <c r="I861" s="49"/>
      <c r="J861" s="49"/>
      <c r="K861" s="49"/>
      <c r="L861" s="49"/>
    </row>
    <row r="862" spans="4:12" ht="32.1" customHeight="1">
      <c r="D862" s="49"/>
      <c r="E862" s="49"/>
      <c r="H862" s="49"/>
      <c r="I862" s="49"/>
      <c r="J862" s="49"/>
      <c r="K862" s="49"/>
      <c r="L862" s="49"/>
    </row>
    <row r="863" spans="4:12" ht="32.1" customHeight="1">
      <c r="D863" s="49"/>
      <c r="E863" s="49"/>
      <c r="H863" s="49"/>
      <c r="I863" s="49"/>
      <c r="J863" s="49"/>
      <c r="K863" s="49"/>
      <c r="L863" s="49"/>
    </row>
    <row r="864" spans="4:12" ht="32.1" customHeight="1">
      <c r="D864" s="49"/>
      <c r="E864" s="49"/>
      <c r="H864" s="49"/>
      <c r="I864" s="49"/>
      <c r="J864" s="49"/>
      <c r="K864" s="49"/>
      <c r="L864" s="49"/>
    </row>
    <row r="865" spans="4:12" ht="32.1" customHeight="1">
      <c r="D865" s="49"/>
      <c r="E865" s="49"/>
      <c r="H865" s="49"/>
      <c r="I865" s="49"/>
      <c r="J865" s="49"/>
      <c r="K865" s="49"/>
      <c r="L865" s="49"/>
    </row>
    <row r="866" spans="4:12" ht="32.1" customHeight="1">
      <c r="D866" s="49"/>
      <c r="E866" s="49"/>
      <c r="H866" s="49"/>
      <c r="I866" s="49"/>
      <c r="J866" s="49"/>
      <c r="K866" s="49"/>
      <c r="L866" s="49"/>
    </row>
    <row r="867" spans="4:12" ht="32.1" customHeight="1">
      <c r="D867" s="49"/>
      <c r="E867" s="49"/>
      <c r="H867" s="49"/>
      <c r="I867" s="49"/>
      <c r="J867" s="49"/>
      <c r="K867" s="49"/>
      <c r="L867" s="49"/>
    </row>
    <row r="868" spans="4:12" ht="32.1" customHeight="1">
      <c r="D868" s="49"/>
      <c r="E868" s="49"/>
      <c r="H868" s="49"/>
      <c r="I868" s="49"/>
      <c r="J868" s="49"/>
      <c r="K868" s="49"/>
      <c r="L868" s="49"/>
    </row>
    <row r="869" spans="4:12" ht="32.1" customHeight="1">
      <c r="D869" s="49"/>
      <c r="E869" s="49"/>
      <c r="H869" s="49"/>
      <c r="I869" s="49"/>
      <c r="J869" s="49"/>
      <c r="K869" s="49"/>
      <c r="L869" s="49"/>
    </row>
    <row r="870" spans="4:12" ht="32.1" customHeight="1">
      <c r="D870" s="49"/>
      <c r="E870" s="49"/>
      <c r="H870" s="49"/>
      <c r="I870" s="49"/>
      <c r="J870" s="49"/>
      <c r="K870" s="49"/>
      <c r="L870" s="49"/>
    </row>
    <row r="871" spans="4:12" ht="32.1" customHeight="1">
      <c r="D871" s="49"/>
      <c r="E871" s="49"/>
      <c r="H871" s="49"/>
      <c r="I871" s="49"/>
      <c r="J871" s="49"/>
      <c r="K871" s="49"/>
      <c r="L871" s="49"/>
    </row>
    <row r="872" spans="4:12" ht="32.1" customHeight="1">
      <c r="D872" s="49"/>
      <c r="E872" s="49"/>
      <c r="H872" s="49"/>
      <c r="I872" s="49"/>
      <c r="J872" s="49"/>
      <c r="K872" s="49"/>
      <c r="L872" s="49"/>
    </row>
    <row r="873" spans="4:12" ht="32.1" customHeight="1">
      <c r="D873" s="49"/>
      <c r="E873" s="49"/>
      <c r="H873" s="49"/>
      <c r="I873" s="49"/>
      <c r="J873" s="49"/>
      <c r="K873" s="49"/>
      <c r="L873" s="49"/>
    </row>
    <row r="874" spans="4:12" ht="32.1" customHeight="1">
      <c r="D874" s="49"/>
      <c r="E874" s="49"/>
      <c r="H874" s="49"/>
      <c r="I874" s="49"/>
      <c r="J874" s="49"/>
      <c r="K874" s="49"/>
      <c r="L874" s="49"/>
    </row>
    <row r="875" spans="4:12" ht="32.1" customHeight="1">
      <c r="D875" s="49"/>
      <c r="E875" s="49"/>
      <c r="H875" s="49"/>
      <c r="I875" s="49"/>
      <c r="J875" s="49"/>
      <c r="K875" s="49"/>
      <c r="L875" s="49"/>
    </row>
    <row r="876" spans="4:12" ht="32.1" customHeight="1">
      <c r="D876" s="49"/>
      <c r="E876" s="49"/>
      <c r="H876" s="49"/>
      <c r="I876" s="49"/>
      <c r="J876" s="49"/>
      <c r="K876" s="49"/>
      <c r="L876" s="49"/>
    </row>
    <row r="877" spans="4:12" ht="32.1" customHeight="1">
      <c r="D877" s="49"/>
      <c r="E877" s="49"/>
      <c r="H877" s="49"/>
      <c r="I877" s="49"/>
      <c r="J877" s="49"/>
      <c r="K877" s="49"/>
      <c r="L877" s="49"/>
    </row>
    <row r="878" spans="4:12" ht="32.1" customHeight="1">
      <c r="D878" s="49"/>
      <c r="E878" s="49"/>
      <c r="H878" s="49"/>
      <c r="I878" s="49"/>
      <c r="J878" s="49"/>
      <c r="K878" s="49"/>
      <c r="L878" s="49"/>
    </row>
    <row r="879" spans="4:12" ht="32.1" customHeight="1">
      <c r="D879" s="49"/>
      <c r="E879" s="49"/>
      <c r="H879" s="49"/>
      <c r="I879" s="49"/>
      <c r="J879" s="49"/>
      <c r="K879" s="49"/>
      <c r="L879" s="49"/>
    </row>
    <row r="880" spans="4:12" ht="32.1" customHeight="1">
      <c r="D880" s="49"/>
      <c r="E880" s="49"/>
      <c r="H880" s="49"/>
      <c r="I880" s="49"/>
      <c r="J880" s="49"/>
      <c r="K880" s="49"/>
      <c r="L880" s="49"/>
    </row>
    <row r="881" spans="4:12" ht="32.1" customHeight="1">
      <c r="D881" s="49"/>
      <c r="E881" s="49"/>
      <c r="H881" s="49"/>
      <c r="I881" s="49"/>
      <c r="J881" s="49"/>
      <c r="K881" s="49"/>
      <c r="L881" s="49"/>
    </row>
    <row r="882" spans="4:12" ht="32.1" customHeight="1">
      <c r="D882" s="49"/>
      <c r="E882" s="49"/>
      <c r="H882" s="49"/>
      <c r="I882" s="49"/>
      <c r="J882" s="49"/>
      <c r="K882" s="49"/>
      <c r="L882" s="49"/>
    </row>
    <row r="883" spans="4:12" ht="32.1" customHeight="1">
      <c r="D883" s="49"/>
      <c r="E883" s="49"/>
      <c r="H883" s="49"/>
      <c r="I883" s="49"/>
      <c r="J883" s="49"/>
      <c r="K883" s="49"/>
      <c r="L883" s="49"/>
    </row>
    <row r="884" spans="4:12" ht="32.1" customHeight="1">
      <c r="D884" s="49"/>
      <c r="E884" s="49"/>
      <c r="H884" s="49"/>
      <c r="I884" s="49"/>
      <c r="J884" s="49"/>
      <c r="K884" s="49"/>
      <c r="L884" s="49"/>
    </row>
    <row r="885" spans="4:12" ht="32.1" customHeight="1">
      <c r="D885" s="49"/>
      <c r="E885" s="49"/>
      <c r="H885" s="49"/>
      <c r="I885" s="49"/>
      <c r="J885" s="49"/>
      <c r="K885" s="49"/>
      <c r="L885" s="49"/>
    </row>
    <row r="886" spans="4:12" ht="32.1" customHeight="1">
      <c r="D886" s="49"/>
      <c r="E886" s="49"/>
      <c r="H886" s="49"/>
      <c r="I886" s="49"/>
      <c r="J886" s="49"/>
      <c r="K886" s="49"/>
      <c r="L886" s="49"/>
    </row>
    <row r="887" spans="4:12" ht="32.1" customHeight="1">
      <c r="D887" s="49"/>
      <c r="E887" s="49"/>
      <c r="H887" s="49"/>
      <c r="I887" s="49"/>
      <c r="J887" s="49"/>
      <c r="K887" s="49"/>
      <c r="L887" s="49"/>
    </row>
    <row r="888" spans="4:12" ht="32.1" customHeight="1">
      <c r="D888" s="49"/>
      <c r="E888" s="49"/>
      <c r="H888" s="49"/>
      <c r="I888" s="49"/>
      <c r="J888" s="49"/>
      <c r="K888" s="49"/>
      <c r="L888" s="49"/>
    </row>
    <row r="889" spans="4:12" ht="32.1" customHeight="1">
      <c r="D889" s="49"/>
      <c r="E889" s="49"/>
      <c r="H889" s="49"/>
      <c r="I889" s="49"/>
      <c r="J889" s="49"/>
      <c r="K889" s="49"/>
      <c r="L889" s="49"/>
    </row>
    <row r="890" spans="4:12" ht="32.1" customHeight="1">
      <c r="D890" s="49"/>
      <c r="E890" s="49"/>
      <c r="H890" s="49"/>
      <c r="I890" s="49"/>
      <c r="J890" s="49"/>
      <c r="K890" s="49"/>
      <c r="L890" s="49"/>
    </row>
    <row r="891" spans="4:12" ht="32.1" customHeight="1">
      <c r="D891" s="49"/>
      <c r="E891" s="49"/>
      <c r="H891" s="49"/>
      <c r="I891" s="49"/>
      <c r="J891" s="49"/>
      <c r="K891" s="49"/>
      <c r="L891" s="49"/>
    </row>
    <row r="892" spans="4:12" ht="32.1" customHeight="1">
      <c r="D892" s="49"/>
      <c r="E892" s="49"/>
      <c r="H892" s="49"/>
      <c r="I892" s="49"/>
      <c r="J892" s="49"/>
      <c r="K892" s="49"/>
      <c r="L892" s="49"/>
    </row>
    <row r="893" spans="4:12" ht="32.1" customHeight="1">
      <c r="D893" s="49"/>
      <c r="E893" s="49"/>
      <c r="H893" s="49"/>
      <c r="I893" s="49"/>
      <c r="J893" s="49"/>
      <c r="K893" s="49"/>
      <c r="L893" s="49"/>
    </row>
    <row r="894" spans="4:12" ht="32.1" customHeight="1">
      <c r="D894" s="49"/>
      <c r="E894" s="49"/>
      <c r="H894" s="49"/>
      <c r="I894" s="49"/>
      <c r="J894" s="49"/>
      <c r="K894" s="49"/>
      <c r="L894" s="49"/>
    </row>
    <row r="895" spans="4:12" ht="32.1" customHeight="1">
      <c r="D895" s="49"/>
      <c r="E895" s="49"/>
      <c r="H895" s="49"/>
      <c r="I895" s="49"/>
      <c r="J895" s="49"/>
      <c r="K895" s="49"/>
      <c r="L895" s="49"/>
    </row>
    <row r="896" spans="4:12" ht="32.1" customHeight="1">
      <c r="D896" s="49"/>
      <c r="E896" s="49"/>
      <c r="H896" s="49"/>
      <c r="I896" s="49"/>
      <c r="J896" s="49"/>
      <c r="K896" s="49"/>
      <c r="L896" s="49"/>
    </row>
    <row r="897" spans="4:12" ht="32.1" customHeight="1">
      <c r="D897" s="49"/>
      <c r="E897" s="49"/>
      <c r="H897" s="49"/>
      <c r="I897" s="49"/>
      <c r="J897" s="49"/>
      <c r="K897" s="49"/>
      <c r="L897" s="49"/>
    </row>
    <row r="898" spans="4:12" ht="32.1" customHeight="1">
      <c r="D898" s="49"/>
      <c r="E898" s="49"/>
      <c r="H898" s="49"/>
      <c r="I898" s="49"/>
      <c r="J898" s="49"/>
      <c r="K898" s="49"/>
      <c r="L898" s="49"/>
    </row>
    <row r="899" spans="4:12" ht="32.1" customHeight="1">
      <c r="D899" s="49"/>
      <c r="E899" s="49"/>
      <c r="H899" s="49"/>
      <c r="I899" s="49"/>
      <c r="J899" s="49"/>
      <c r="K899" s="49"/>
      <c r="L899" s="49"/>
    </row>
    <row r="900" spans="4:12" ht="32.1" customHeight="1">
      <c r="D900" s="49"/>
      <c r="E900" s="49"/>
      <c r="H900" s="49"/>
      <c r="I900" s="49"/>
      <c r="J900" s="49"/>
      <c r="K900" s="49"/>
      <c r="L900" s="49"/>
    </row>
    <row r="901" spans="4:12" ht="32.1" customHeight="1">
      <c r="D901" s="49"/>
      <c r="E901" s="49"/>
      <c r="H901" s="49"/>
      <c r="I901" s="49"/>
      <c r="J901" s="49"/>
      <c r="K901" s="49"/>
      <c r="L901" s="49"/>
    </row>
    <row r="902" spans="4:12" ht="32.1" customHeight="1">
      <c r="D902" s="49"/>
      <c r="E902" s="49"/>
      <c r="H902" s="49"/>
      <c r="I902" s="49"/>
      <c r="J902" s="49"/>
      <c r="K902" s="49"/>
      <c r="L902" s="49"/>
    </row>
    <row r="903" spans="4:12" ht="32.1" customHeight="1">
      <c r="D903" s="49"/>
      <c r="E903" s="49"/>
      <c r="H903" s="49"/>
      <c r="I903" s="49"/>
      <c r="J903" s="49"/>
      <c r="K903" s="49"/>
      <c r="L903" s="49"/>
    </row>
    <row r="904" spans="4:12" ht="32.1" customHeight="1">
      <c r="D904" s="49"/>
      <c r="E904" s="49"/>
      <c r="H904" s="49"/>
      <c r="I904" s="49"/>
      <c r="J904" s="49"/>
      <c r="K904" s="49"/>
      <c r="L904" s="49"/>
    </row>
    <row r="905" spans="4:12" ht="32.1" customHeight="1">
      <c r="D905" s="49"/>
      <c r="E905" s="49"/>
      <c r="H905" s="49"/>
      <c r="I905" s="49"/>
      <c r="J905" s="49"/>
      <c r="K905" s="49"/>
      <c r="L905" s="49"/>
    </row>
    <row r="906" spans="4:12" ht="32.1" customHeight="1">
      <c r="D906" s="49"/>
      <c r="E906" s="49"/>
      <c r="H906" s="49"/>
      <c r="I906" s="49"/>
      <c r="J906" s="49"/>
      <c r="K906" s="49"/>
      <c r="L906" s="49"/>
    </row>
    <row r="907" spans="4:12" ht="32.1" customHeight="1">
      <c r="D907" s="49"/>
      <c r="E907" s="49"/>
      <c r="H907" s="49"/>
      <c r="I907" s="49"/>
      <c r="J907" s="49"/>
      <c r="K907" s="49"/>
      <c r="L907" s="49"/>
    </row>
    <row r="908" spans="4:12" ht="32.1" customHeight="1">
      <c r="D908" s="49"/>
      <c r="E908" s="49"/>
      <c r="H908" s="49"/>
      <c r="I908" s="49"/>
      <c r="J908" s="49"/>
      <c r="K908" s="49"/>
      <c r="L908" s="49"/>
    </row>
    <row r="909" spans="4:12" ht="32.1" customHeight="1">
      <c r="D909" s="49"/>
      <c r="E909" s="49"/>
      <c r="H909" s="49"/>
      <c r="I909" s="49"/>
      <c r="J909" s="49"/>
      <c r="K909" s="49"/>
      <c r="L909" s="49"/>
    </row>
    <row r="910" spans="4:12" ht="32.1" customHeight="1">
      <c r="D910" s="49"/>
      <c r="E910" s="49"/>
      <c r="H910" s="49"/>
      <c r="I910" s="49"/>
      <c r="J910" s="49"/>
      <c r="K910" s="49"/>
      <c r="L910" s="49"/>
    </row>
    <row r="911" spans="4:12" ht="32.1" customHeight="1">
      <c r="D911" s="49"/>
      <c r="E911" s="49"/>
      <c r="H911" s="49"/>
      <c r="I911" s="49"/>
      <c r="J911" s="49"/>
      <c r="K911" s="49"/>
      <c r="L911" s="49"/>
    </row>
    <row r="912" spans="4:12" ht="32.1" customHeight="1">
      <c r="D912" s="49"/>
      <c r="E912" s="49"/>
      <c r="H912" s="49"/>
      <c r="I912" s="49"/>
      <c r="J912" s="49"/>
      <c r="K912" s="49"/>
      <c r="L912" s="49"/>
    </row>
    <row r="913" spans="4:12" ht="32.1" customHeight="1">
      <c r="D913" s="49"/>
      <c r="E913" s="49"/>
      <c r="H913" s="49"/>
      <c r="I913" s="49"/>
      <c r="J913" s="49"/>
      <c r="K913" s="49"/>
      <c r="L913" s="49"/>
    </row>
    <row r="914" spans="4:12" ht="32.1" customHeight="1">
      <c r="D914" s="49"/>
      <c r="E914" s="49"/>
      <c r="H914" s="49"/>
      <c r="I914" s="49"/>
      <c r="J914" s="49"/>
      <c r="K914" s="49"/>
      <c r="L914" s="49"/>
    </row>
    <row r="915" spans="4:12" ht="32.1" customHeight="1">
      <c r="D915" s="49"/>
      <c r="E915" s="49"/>
      <c r="H915" s="49"/>
      <c r="I915" s="49"/>
      <c r="J915" s="49"/>
      <c r="K915" s="49"/>
      <c r="L915" s="49"/>
    </row>
    <row r="916" spans="4:12" ht="32.1" customHeight="1">
      <c r="D916" s="49"/>
      <c r="E916" s="49"/>
      <c r="H916" s="49"/>
      <c r="I916" s="49"/>
      <c r="J916" s="49"/>
      <c r="K916" s="49"/>
      <c r="L916" s="49"/>
    </row>
    <row r="917" spans="4:12" ht="32.1" customHeight="1">
      <c r="D917" s="49"/>
      <c r="E917" s="49"/>
      <c r="H917" s="49"/>
      <c r="I917" s="49"/>
      <c r="J917" s="49"/>
      <c r="K917" s="49"/>
      <c r="L917" s="49"/>
    </row>
    <row r="918" spans="4:12" ht="32.1" customHeight="1">
      <c r="D918" s="49"/>
      <c r="E918" s="49"/>
      <c r="H918" s="49"/>
      <c r="I918" s="49"/>
      <c r="J918" s="49"/>
      <c r="K918" s="49"/>
      <c r="L918" s="49"/>
    </row>
    <row r="919" spans="4:12" ht="32.1" customHeight="1">
      <c r="D919" s="49"/>
      <c r="E919" s="49"/>
      <c r="H919" s="49"/>
      <c r="I919" s="49"/>
      <c r="J919" s="49"/>
      <c r="K919" s="49"/>
      <c r="L919" s="49"/>
    </row>
    <row r="920" spans="4:12" ht="32.1" customHeight="1">
      <c r="D920" s="49"/>
      <c r="E920" s="49"/>
      <c r="H920" s="49"/>
      <c r="I920" s="49"/>
      <c r="J920" s="49"/>
      <c r="K920" s="49"/>
      <c r="L920" s="49"/>
    </row>
    <row r="921" spans="4:12" ht="32.1" customHeight="1">
      <c r="D921" s="49"/>
      <c r="E921" s="49"/>
      <c r="H921" s="49"/>
      <c r="I921" s="49"/>
      <c r="J921" s="49"/>
      <c r="K921" s="49"/>
      <c r="L921" s="49"/>
    </row>
    <row r="922" spans="4:12" ht="32.1" customHeight="1">
      <c r="D922" s="49"/>
      <c r="E922" s="49"/>
      <c r="H922" s="49"/>
      <c r="I922" s="49"/>
      <c r="J922" s="49"/>
      <c r="K922" s="49"/>
      <c r="L922" s="49"/>
    </row>
    <row r="923" spans="4:12" ht="32.1" customHeight="1">
      <c r="D923" s="49"/>
      <c r="E923" s="49"/>
      <c r="H923" s="49"/>
      <c r="I923" s="49"/>
      <c r="J923" s="49"/>
      <c r="K923" s="49"/>
      <c r="L923" s="49"/>
    </row>
    <row r="924" spans="4:12" ht="32.1" customHeight="1">
      <c r="D924" s="49"/>
      <c r="E924" s="49"/>
      <c r="H924" s="49"/>
      <c r="I924" s="49"/>
      <c r="J924" s="49"/>
      <c r="K924" s="49"/>
      <c r="L924" s="49"/>
    </row>
    <row r="925" spans="4:12" ht="32.1" customHeight="1">
      <c r="D925" s="49"/>
      <c r="E925" s="49"/>
      <c r="H925" s="49"/>
      <c r="I925" s="49"/>
      <c r="J925" s="49"/>
      <c r="K925" s="49"/>
      <c r="L925" s="49"/>
    </row>
    <row r="926" spans="4:12" ht="32.1" customHeight="1">
      <c r="D926" s="49"/>
      <c r="E926" s="49"/>
      <c r="H926" s="49"/>
      <c r="I926" s="49"/>
      <c r="J926" s="49"/>
      <c r="K926" s="49"/>
      <c r="L926" s="49"/>
    </row>
    <row r="927" spans="4:12" ht="32.1" customHeight="1">
      <c r="D927" s="49"/>
      <c r="E927" s="49"/>
      <c r="H927" s="49"/>
      <c r="I927" s="49"/>
      <c r="J927" s="49"/>
      <c r="K927" s="49"/>
      <c r="L927" s="49"/>
    </row>
    <row r="928" spans="4:12" ht="32.1" customHeight="1">
      <c r="D928" s="49"/>
      <c r="E928" s="49"/>
      <c r="H928" s="49"/>
      <c r="I928" s="49"/>
      <c r="J928" s="49"/>
      <c r="K928" s="49"/>
      <c r="L928" s="49"/>
    </row>
    <row r="929" spans="4:12" ht="32.1" customHeight="1">
      <c r="D929" s="49"/>
      <c r="E929" s="49"/>
      <c r="H929" s="49"/>
      <c r="I929" s="49"/>
      <c r="J929" s="49"/>
      <c r="K929" s="49"/>
      <c r="L929" s="49"/>
    </row>
    <row r="930" spans="4:12" ht="32.1" customHeight="1">
      <c r="D930" s="49"/>
      <c r="E930" s="49"/>
      <c r="H930" s="49"/>
      <c r="I930" s="49"/>
      <c r="J930" s="49"/>
      <c r="K930" s="49"/>
      <c r="L930" s="49"/>
    </row>
    <row r="931" spans="4:12" ht="32.1" customHeight="1">
      <c r="D931" s="49"/>
      <c r="E931" s="49"/>
      <c r="H931" s="49"/>
      <c r="I931" s="49"/>
      <c r="J931" s="49"/>
      <c r="K931" s="49"/>
      <c r="L931" s="49"/>
    </row>
    <row r="932" spans="4:12" ht="32.1" customHeight="1">
      <c r="D932" s="49"/>
      <c r="E932" s="49"/>
      <c r="H932" s="49"/>
      <c r="I932" s="49"/>
      <c r="J932" s="49"/>
      <c r="K932" s="49"/>
      <c r="L932" s="49"/>
    </row>
    <row r="933" spans="4:12" ht="32.1" customHeight="1">
      <c r="D933" s="49"/>
      <c r="E933" s="49"/>
      <c r="H933" s="49"/>
      <c r="I933" s="49"/>
      <c r="J933" s="49"/>
      <c r="K933" s="49"/>
      <c r="L933" s="49"/>
    </row>
    <row r="934" spans="4:12" ht="32.1" customHeight="1">
      <c r="D934" s="49"/>
      <c r="E934" s="49"/>
      <c r="H934" s="49"/>
      <c r="I934" s="49"/>
      <c r="J934" s="49"/>
      <c r="K934" s="49"/>
      <c r="L934" s="49"/>
    </row>
    <row r="935" spans="4:12" ht="32.1" customHeight="1">
      <c r="D935" s="49"/>
      <c r="E935" s="49"/>
      <c r="H935" s="49"/>
      <c r="I935" s="49"/>
      <c r="J935" s="49"/>
      <c r="K935" s="49"/>
      <c r="L935" s="49"/>
    </row>
    <row r="936" spans="4:12" ht="32.1" customHeight="1">
      <c r="D936" s="49"/>
      <c r="E936" s="49"/>
      <c r="H936" s="49"/>
      <c r="I936" s="49"/>
      <c r="J936" s="49"/>
      <c r="K936" s="49"/>
      <c r="L936" s="49"/>
    </row>
    <row r="937" spans="4:12" ht="32.1" customHeight="1">
      <c r="D937" s="49"/>
      <c r="E937" s="49"/>
      <c r="H937" s="49"/>
      <c r="I937" s="49"/>
      <c r="J937" s="49"/>
      <c r="K937" s="49"/>
      <c r="L937" s="49"/>
    </row>
    <row r="938" spans="4:12" ht="32.1" customHeight="1">
      <c r="D938" s="49"/>
      <c r="E938" s="49"/>
      <c r="H938" s="49"/>
      <c r="I938" s="49"/>
      <c r="J938" s="49"/>
      <c r="K938" s="49"/>
      <c r="L938" s="49"/>
    </row>
    <row r="939" spans="4:12" ht="32.1" customHeight="1">
      <c r="D939" s="49"/>
      <c r="E939" s="49"/>
      <c r="H939" s="49"/>
      <c r="I939" s="49"/>
      <c r="J939" s="49"/>
      <c r="K939" s="49"/>
      <c r="L939" s="49"/>
    </row>
    <row r="940" spans="4:12" ht="32.1" customHeight="1">
      <c r="D940" s="49"/>
      <c r="E940" s="49"/>
      <c r="H940" s="49"/>
      <c r="I940" s="49"/>
      <c r="J940" s="49"/>
      <c r="K940" s="49"/>
      <c r="L940" s="49"/>
    </row>
    <row r="941" spans="4:12" ht="32.1" customHeight="1">
      <c r="D941" s="49"/>
      <c r="E941" s="49"/>
      <c r="H941" s="49"/>
      <c r="I941" s="49"/>
      <c r="J941" s="49"/>
      <c r="K941" s="49"/>
      <c r="L941" s="49"/>
    </row>
    <row r="942" spans="4:12" ht="32.1" customHeight="1">
      <c r="D942" s="49"/>
      <c r="E942" s="49"/>
      <c r="H942" s="49"/>
      <c r="I942" s="49"/>
      <c r="J942" s="49"/>
      <c r="K942" s="49"/>
      <c r="L942" s="49"/>
    </row>
    <row r="943" spans="4:12" ht="32.1" customHeight="1">
      <c r="D943" s="49"/>
      <c r="E943" s="49"/>
      <c r="H943" s="49"/>
      <c r="I943" s="49"/>
      <c r="J943" s="49"/>
      <c r="K943" s="49"/>
      <c r="L943" s="49"/>
    </row>
    <row r="944" spans="4:12" ht="32.1" customHeight="1">
      <c r="D944" s="49"/>
      <c r="E944" s="49"/>
      <c r="H944" s="49"/>
      <c r="I944" s="49"/>
      <c r="J944" s="49"/>
      <c r="K944" s="49"/>
      <c r="L944" s="49"/>
    </row>
    <row r="945" spans="4:12" ht="32.1" customHeight="1">
      <c r="D945" s="49"/>
      <c r="E945" s="49"/>
      <c r="H945" s="49"/>
      <c r="I945" s="49"/>
      <c r="J945" s="49"/>
      <c r="K945" s="49"/>
      <c r="L945" s="49"/>
    </row>
    <row r="946" spans="4:12" ht="32.1" customHeight="1">
      <c r="D946" s="49"/>
      <c r="E946" s="49"/>
      <c r="H946" s="49"/>
      <c r="I946" s="49"/>
      <c r="J946" s="49"/>
      <c r="K946" s="49"/>
      <c r="L946" s="49"/>
    </row>
    <row r="947" spans="4:12" ht="32.1" customHeight="1">
      <c r="D947" s="49"/>
      <c r="E947" s="49"/>
      <c r="H947" s="49"/>
      <c r="I947" s="49"/>
      <c r="J947" s="49"/>
      <c r="K947" s="49"/>
      <c r="L947" s="49"/>
    </row>
    <row r="948" spans="4:12" ht="32.1" customHeight="1">
      <c r="D948" s="49"/>
      <c r="E948" s="49"/>
      <c r="H948" s="49"/>
      <c r="I948" s="49"/>
      <c r="J948" s="49"/>
      <c r="K948" s="49"/>
      <c r="L948" s="49"/>
    </row>
    <row r="949" spans="4:12" ht="32.1" customHeight="1">
      <c r="D949" s="49"/>
      <c r="E949" s="49"/>
      <c r="H949" s="49"/>
      <c r="I949" s="49"/>
      <c r="J949" s="49"/>
      <c r="K949" s="49"/>
      <c r="L949" s="49"/>
    </row>
    <row r="950" spans="4:12" ht="32.1" customHeight="1">
      <c r="D950" s="49"/>
      <c r="E950" s="49"/>
      <c r="H950" s="49"/>
      <c r="I950" s="49"/>
      <c r="J950" s="49"/>
      <c r="K950" s="49"/>
      <c r="L950" s="49"/>
    </row>
    <row r="951" spans="4:12" ht="32.1" customHeight="1">
      <c r="D951" s="49"/>
      <c r="E951" s="49"/>
      <c r="H951" s="49"/>
      <c r="I951" s="49"/>
      <c r="J951" s="49"/>
      <c r="K951" s="49"/>
      <c r="L951" s="49"/>
    </row>
    <row r="952" spans="4:12" ht="32.1" customHeight="1">
      <c r="D952" s="49"/>
      <c r="E952" s="49"/>
      <c r="H952" s="49"/>
      <c r="I952" s="49"/>
      <c r="J952" s="49"/>
      <c r="K952" s="49"/>
      <c r="L952" s="49"/>
    </row>
    <row r="953" spans="4:12" ht="32.1" customHeight="1">
      <c r="D953" s="49"/>
      <c r="E953" s="49"/>
      <c r="H953" s="49"/>
      <c r="I953" s="49"/>
      <c r="J953" s="49"/>
      <c r="K953" s="49"/>
      <c r="L953" s="49"/>
    </row>
    <row r="954" spans="4:12" ht="32.1" customHeight="1">
      <c r="D954" s="49"/>
      <c r="E954" s="49"/>
      <c r="H954" s="49"/>
      <c r="I954" s="49"/>
      <c r="J954" s="49"/>
      <c r="K954" s="49"/>
      <c r="L954" s="49"/>
    </row>
    <row r="955" spans="4:12" ht="32.1" customHeight="1">
      <c r="D955" s="49"/>
      <c r="E955" s="49"/>
      <c r="H955" s="49"/>
      <c r="I955" s="49"/>
      <c r="J955" s="49"/>
      <c r="K955" s="49"/>
      <c r="L955" s="49"/>
    </row>
    <row r="956" spans="4:12" ht="32.1" customHeight="1">
      <c r="D956" s="49"/>
      <c r="E956" s="49"/>
      <c r="H956" s="49"/>
      <c r="I956" s="49"/>
      <c r="J956" s="49"/>
      <c r="K956" s="49"/>
      <c r="L956" s="49"/>
    </row>
    <row r="957" spans="4:12" ht="32.1" customHeight="1">
      <c r="D957" s="49"/>
      <c r="E957" s="49"/>
      <c r="H957" s="49"/>
      <c r="I957" s="49"/>
      <c r="J957" s="49"/>
      <c r="K957" s="49"/>
      <c r="L957" s="49"/>
    </row>
    <row r="958" spans="4:12" ht="32.1" customHeight="1">
      <c r="D958" s="49"/>
      <c r="E958" s="49"/>
      <c r="H958" s="49"/>
      <c r="I958" s="49"/>
      <c r="J958" s="49"/>
      <c r="K958" s="49"/>
      <c r="L958" s="49"/>
    </row>
    <row r="959" spans="4:12" ht="32.1" customHeight="1">
      <c r="D959" s="49"/>
      <c r="E959" s="49"/>
      <c r="H959" s="49"/>
      <c r="I959" s="49"/>
      <c r="J959" s="49"/>
      <c r="K959" s="49"/>
      <c r="L959" s="49"/>
    </row>
    <row r="960" spans="4:12" ht="32.1" customHeight="1">
      <c r="D960" s="49"/>
      <c r="E960" s="49"/>
      <c r="H960" s="49"/>
      <c r="I960" s="49"/>
      <c r="J960" s="49"/>
      <c r="K960" s="49"/>
      <c r="L960" s="49"/>
    </row>
    <row r="961" spans="4:12" ht="32.1" customHeight="1">
      <c r="D961" s="49"/>
      <c r="E961" s="49"/>
      <c r="H961" s="49"/>
      <c r="I961" s="49"/>
      <c r="J961" s="49"/>
      <c r="K961" s="49"/>
      <c r="L961" s="49"/>
    </row>
    <row r="962" spans="4:12" ht="32.1" customHeight="1">
      <c r="D962" s="49"/>
      <c r="E962" s="49"/>
      <c r="H962" s="49"/>
      <c r="I962" s="49"/>
      <c r="J962" s="49"/>
      <c r="K962" s="49"/>
      <c r="L962" s="49"/>
    </row>
    <row r="963" spans="4:12" ht="32.1" customHeight="1">
      <c r="D963" s="49"/>
      <c r="E963" s="49"/>
      <c r="H963" s="49"/>
      <c r="I963" s="49"/>
      <c r="J963" s="49"/>
      <c r="K963" s="49"/>
      <c r="L963" s="49"/>
    </row>
    <row r="964" spans="4:12" ht="32.1" customHeight="1">
      <c r="D964" s="49"/>
      <c r="E964" s="49"/>
      <c r="H964" s="49"/>
      <c r="I964" s="49"/>
      <c r="J964" s="49"/>
      <c r="K964" s="49"/>
      <c r="L964" s="49"/>
    </row>
    <row r="965" spans="4:12" ht="32.1" customHeight="1">
      <c r="D965" s="49"/>
      <c r="E965" s="49"/>
      <c r="H965" s="49"/>
      <c r="I965" s="49"/>
      <c r="J965" s="49"/>
      <c r="K965" s="49"/>
      <c r="L965" s="49"/>
    </row>
    <row r="966" spans="4:12" ht="32.1" customHeight="1">
      <c r="D966" s="49"/>
      <c r="E966" s="49"/>
      <c r="H966" s="49"/>
      <c r="I966" s="49"/>
      <c r="J966" s="49"/>
      <c r="K966" s="49"/>
      <c r="L966" s="49"/>
    </row>
    <row r="967" spans="4:12" ht="32.1" customHeight="1">
      <c r="D967" s="49"/>
      <c r="E967" s="49"/>
      <c r="H967" s="49"/>
      <c r="I967" s="49"/>
      <c r="J967" s="49"/>
      <c r="K967" s="49"/>
      <c r="L967" s="49"/>
    </row>
    <row r="968" spans="4:12" ht="32.1" customHeight="1">
      <c r="D968" s="49"/>
      <c r="E968" s="49"/>
      <c r="H968" s="49"/>
      <c r="I968" s="49"/>
      <c r="J968" s="49"/>
      <c r="K968" s="49"/>
      <c r="L968" s="49"/>
    </row>
    <row r="969" spans="4:12" ht="32.1" customHeight="1">
      <c r="D969" s="49"/>
      <c r="E969" s="49"/>
      <c r="H969" s="49"/>
      <c r="I969" s="49"/>
      <c r="J969" s="49"/>
      <c r="K969" s="49"/>
      <c r="L969" s="49"/>
    </row>
    <row r="970" spans="4:12" ht="32.1" customHeight="1">
      <c r="D970" s="49"/>
      <c r="E970" s="49"/>
      <c r="H970" s="49"/>
      <c r="I970" s="49"/>
      <c r="J970" s="49"/>
      <c r="K970" s="49"/>
      <c r="L970" s="49"/>
    </row>
    <row r="971" spans="4:12" ht="32.1" customHeight="1">
      <c r="D971" s="49"/>
      <c r="E971" s="49"/>
      <c r="H971" s="49"/>
      <c r="I971" s="49"/>
      <c r="J971" s="49"/>
      <c r="K971" s="49"/>
      <c r="L971" s="49"/>
    </row>
    <row r="972" spans="4:12" ht="32.1" customHeight="1">
      <c r="D972" s="49"/>
      <c r="E972" s="49"/>
      <c r="H972" s="49"/>
      <c r="I972" s="49"/>
      <c r="J972" s="49"/>
      <c r="K972" s="49"/>
      <c r="L972" s="49"/>
    </row>
    <row r="973" spans="4:12" ht="32.1" customHeight="1">
      <c r="D973" s="49"/>
      <c r="E973" s="49"/>
      <c r="H973" s="49"/>
      <c r="I973" s="49"/>
      <c r="J973" s="49"/>
      <c r="K973" s="49"/>
      <c r="L973" s="49"/>
    </row>
    <row r="974" spans="4:12" ht="32.1" customHeight="1">
      <c r="D974" s="49"/>
      <c r="E974" s="49"/>
      <c r="H974" s="49"/>
      <c r="I974" s="49"/>
      <c r="J974" s="49"/>
      <c r="K974" s="49"/>
      <c r="L974" s="49"/>
    </row>
    <row r="975" spans="4:12" ht="32.1" customHeight="1">
      <c r="D975" s="49"/>
      <c r="E975" s="49"/>
      <c r="H975" s="49"/>
      <c r="I975" s="49"/>
      <c r="J975" s="49"/>
      <c r="K975" s="49"/>
      <c r="L975" s="49"/>
    </row>
    <row r="976" spans="4:12" ht="32.1" customHeight="1">
      <c r="D976" s="49"/>
      <c r="E976" s="49"/>
      <c r="H976" s="49"/>
      <c r="I976" s="49"/>
      <c r="J976" s="49"/>
      <c r="K976" s="49"/>
      <c r="L976" s="49"/>
    </row>
    <row r="977" spans="4:12" ht="32.1" customHeight="1">
      <c r="D977" s="49"/>
      <c r="E977" s="49"/>
      <c r="H977" s="49"/>
      <c r="I977" s="49"/>
      <c r="J977" s="49"/>
      <c r="K977" s="49"/>
      <c r="L977" s="49"/>
    </row>
    <row r="978" spans="4:12" ht="32.1" customHeight="1">
      <c r="D978" s="49"/>
      <c r="E978" s="49"/>
      <c r="H978" s="49"/>
      <c r="I978" s="49"/>
      <c r="J978" s="49"/>
      <c r="K978" s="49"/>
      <c r="L978" s="49"/>
    </row>
    <row r="979" spans="4:12" ht="32.1" customHeight="1">
      <c r="D979" s="49"/>
      <c r="E979" s="49"/>
      <c r="H979" s="49"/>
      <c r="I979" s="49"/>
      <c r="J979" s="49"/>
      <c r="K979" s="49"/>
      <c r="L979" s="49"/>
    </row>
    <row r="980" spans="4:12" ht="32.1" customHeight="1">
      <c r="D980" s="49"/>
      <c r="E980" s="49"/>
      <c r="H980" s="49"/>
      <c r="I980" s="49"/>
      <c r="J980" s="49"/>
      <c r="K980" s="49"/>
      <c r="L980" s="49"/>
    </row>
    <row r="981" spans="4:12" ht="32.1" customHeight="1">
      <c r="D981" s="49"/>
      <c r="E981" s="49"/>
      <c r="H981" s="49"/>
      <c r="I981" s="49"/>
      <c r="J981" s="49"/>
      <c r="K981" s="49"/>
      <c r="L981" s="49"/>
    </row>
    <row r="982" spans="4:12" ht="32.1" customHeight="1">
      <c r="D982" s="49"/>
      <c r="E982" s="49"/>
      <c r="H982" s="49"/>
      <c r="I982" s="49"/>
      <c r="J982" s="49"/>
      <c r="K982" s="49"/>
      <c r="L982" s="49"/>
    </row>
    <row r="983" spans="4:12" ht="32.1" customHeight="1">
      <c r="D983" s="49"/>
      <c r="E983" s="49"/>
      <c r="H983" s="49"/>
      <c r="I983" s="49"/>
      <c r="J983" s="49"/>
      <c r="K983" s="49"/>
      <c r="L983" s="49"/>
    </row>
    <row r="984" spans="4:12" ht="32.1" customHeight="1">
      <c r="D984" s="49"/>
      <c r="E984" s="49"/>
      <c r="H984" s="49"/>
      <c r="I984" s="49"/>
      <c r="J984" s="49"/>
      <c r="K984" s="49"/>
      <c r="L984" s="49"/>
    </row>
    <row r="985" spans="4:12" ht="32.1" customHeight="1">
      <c r="D985" s="49"/>
      <c r="E985" s="49"/>
      <c r="H985" s="49"/>
      <c r="I985" s="49"/>
      <c r="J985" s="49"/>
      <c r="K985" s="49"/>
      <c r="L985" s="49"/>
    </row>
    <row r="986" spans="4:12" ht="32.1" customHeight="1">
      <c r="D986" s="49"/>
      <c r="E986" s="49"/>
      <c r="H986" s="49"/>
      <c r="I986" s="49"/>
      <c r="J986" s="49"/>
      <c r="K986" s="49"/>
      <c r="L986" s="49"/>
    </row>
    <row r="987" spans="4:12" ht="32.1" customHeight="1">
      <c r="D987" s="49"/>
      <c r="E987" s="49"/>
      <c r="H987" s="49"/>
      <c r="I987" s="49"/>
      <c r="J987" s="49"/>
      <c r="K987" s="49"/>
      <c r="L987" s="49"/>
    </row>
    <row r="988" spans="4:12" ht="32.1" customHeight="1">
      <c r="D988" s="49"/>
      <c r="E988" s="49"/>
      <c r="H988" s="49"/>
      <c r="I988" s="49"/>
      <c r="J988" s="49"/>
      <c r="K988" s="49"/>
      <c r="L988" s="49"/>
    </row>
    <row r="989" spans="4:12" ht="32.1" customHeight="1">
      <c r="D989" s="49"/>
      <c r="E989" s="49"/>
      <c r="H989" s="49"/>
      <c r="I989" s="49"/>
      <c r="J989" s="49"/>
      <c r="K989" s="49"/>
      <c r="L989" s="49"/>
    </row>
    <row r="990" spans="4:12" ht="32.1" customHeight="1">
      <c r="D990" s="49"/>
      <c r="E990" s="49"/>
      <c r="H990" s="49"/>
      <c r="I990" s="49"/>
      <c r="J990" s="49"/>
      <c r="K990" s="49"/>
      <c r="L990" s="49"/>
    </row>
    <row r="991" spans="4:12" ht="32.1" customHeight="1">
      <c r="D991" s="49"/>
      <c r="E991" s="49"/>
      <c r="H991" s="49"/>
      <c r="I991" s="49"/>
      <c r="J991" s="49"/>
      <c r="K991" s="49"/>
      <c r="L991" s="49"/>
    </row>
    <row r="992" spans="4:12" ht="32.1" customHeight="1">
      <c r="D992" s="49"/>
      <c r="E992" s="49"/>
      <c r="H992" s="49"/>
      <c r="I992" s="49"/>
      <c r="J992" s="49"/>
      <c r="K992" s="49"/>
      <c r="L992" s="49"/>
    </row>
    <row r="993" spans="4:12" ht="32.1" customHeight="1">
      <c r="D993" s="49"/>
      <c r="E993" s="49"/>
      <c r="H993" s="49"/>
      <c r="I993" s="49"/>
      <c r="J993" s="49"/>
      <c r="K993" s="49"/>
      <c r="L993" s="49"/>
    </row>
    <row r="994" spans="4:12" ht="32.1" customHeight="1">
      <c r="D994" s="49"/>
      <c r="E994" s="49"/>
      <c r="H994" s="49"/>
      <c r="I994" s="49"/>
      <c r="J994" s="49"/>
      <c r="K994" s="49"/>
      <c r="L994" s="49"/>
    </row>
    <row r="995" spans="4:12" ht="32.1" customHeight="1">
      <c r="D995" s="49"/>
      <c r="E995" s="49"/>
      <c r="H995" s="49"/>
      <c r="I995" s="49"/>
      <c r="J995" s="49"/>
      <c r="K995" s="49"/>
      <c r="L995" s="49"/>
    </row>
    <row r="996" spans="4:12" ht="32.1" customHeight="1">
      <c r="D996" s="49"/>
      <c r="E996" s="49"/>
      <c r="H996" s="49"/>
      <c r="I996" s="49"/>
      <c r="J996" s="49"/>
      <c r="K996" s="49"/>
      <c r="L996" s="49"/>
    </row>
    <row r="997" spans="4:12" ht="32.1" customHeight="1">
      <c r="D997" s="49"/>
      <c r="E997" s="49"/>
      <c r="H997" s="49"/>
      <c r="I997" s="49"/>
      <c r="J997" s="49"/>
      <c r="K997" s="49"/>
      <c r="L997" s="49"/>
    </row>
    <row r="998" spans="4:12" ht="32.1" customHeight="1">
      <c r="D998" s="49"/>
      <c r="E998" s="49"/>
      <c r="H998" s="49"/>
      <c r="I998" s="49"/>
      <c r="J998" s="49"/>
      <c r="K998" s="49"/>
      <c r="L998" s="49"/>
    </row>
    <row r="999" spans="4:12" ht="32.1" customHeight="1">
      <c r="D999" s="49"/>
      <c r="E999" s="49"/>
      <c r="H999" s="49"/>
      <c r="I999" s="49"/>
      <c r="J999" s="49"/>
      <c r="K999" s="49"/>
      <c r="L999" s="49"/>
    </row>
    <row r="1000" spans="4:12" ht="32.1" customHeight="1">
      <c r="D1000" s="49"/>
      <c r="E1000" s="49"/>
      <c r="H1000" s="49"/>
      <c r="I1000" s="49"/>
      <c r="J1000" s="49"/>
      <c r="K1000" s="49"/>
      <c r="L1000" s="49"/>
    </row>
    <row r="1001" spans="4:12" ht="32.1" customHeight="1">
      <c r="D1001" s="49"/>
      <c r="E1001" s="49"/>
      <c r="H1001" s="49"/>
      <c r="I1001" s="49"/>
      <c r="J1001" s="49"/>
      <c r="K1001" s="49"/>
      <c r="L1001" s="49"/>
    </row>
    <row r="1002" spans="4:12" ht="32.1" customHeight="1">
      <c r="D1002" s="49"/>
      <c r="E1002" s="49"/>
      <c r="H1002" s="49"/>
      <c r="I1002" s="49"/>
      <c r="J1002" s="49"/>
      <c r="K1002" s="49"/>
      <c r="L1002" s="49"/>
    </row>
    <row r="1003" spans="4:12" ht="32.1" customHeight="1">
      <c r="D1003" s="49"/>
      <c r="E1003" s="49"/>
      <c r="H1003" s="49"/>
      <c r="I1003" s="49"/>
      <c r="J1003" s="49"/>
      <c r="K1003" s="49"/>
      <c r="L1003" s="49"/>
    </row>
    <row r="1004" spans="4:12" ht="32.1" customHeight="1">
      <c r="D1004" s="49"/>
      <c r="E1004" s="49"/>
      <c r="H1004" s="49"/>
      <c r="I1004" s="49"/>
      <c r="J1004" s="49"/>
      <c r="K1004" s="49"/>
      <c r="L1004" s="49"/>
    </row>
    <row r="1005" spans="4:12" ht="32.1" customHeight="1">
      <c r="D1005" s="49"/>
      <c r="E1005" s="49"/>
      <c r="H1005" s="49"/>
      <c r="I1005" s="49"/>
      <c r="J1005" s="49"/>
      <c r="K1005" s="49"/>
      <c r="L1005" s="49"/>
    </row>
    <row r="1006" spans="4:12" ht="32.1" customHeight="1">
      <c r="D1006" s="49"/>
      <c r="E1006" s="49"/>
      <c r="H1006" s="49"/>
      <c r="I1006" s="49"/>
      <c r="J1006" s="49"/>
      <c r="K1006" s="49"/>
      <c r="L1006" s="49"/>
    </row>
    <row r="1007" spans="4:12" ht="32.1" customHeight="1">
      <c r="D1007" s="49"/>
      <c r="E1007" s="49"/>
      <c r="H1007" s="49"/>
      <c r="I1007" s="49"/>
      <c r="J1007" s="49"/>
      <c r="K1007" s="49"/>
      <c r="L1007" s="49"/>
    </row>
    <row r="1008" spans="4:12" ht="32.1" customHeight="1">
      <c r="D1008" s="49"/>
      <c r="E1008" s="49"/>
      <c r="H1008" s="49"/>
      <c r="I1008" s="49"/>
      <c r="J1008" s="49"/>
      <c r="K1008" s="49"/>
      <c r="L1008" s="49"/>
    </row>
    <row r="1009" spans="4:12" ht="32.1" customHeight="1">
      <c r="D1009" s="49"/>
      <c r="E1009" s="49"/>
      <c r="H1009" s="49"/>
      <c r="I1009" s="49"/>
      <c r="J1009" s="49"/>
      <c r="K1009" s="49"/>
      <c r="L1009" s="49"/>
    </row>
    <row r="1010" spans="4:12" ht="32.1" customHeight="1">
      <c r="D1010" s="49"/>
      <c r="E1010" s="49"/>
      <c r="H1010" s="49"/>
      <c r="I1010" s="49"/>
      <c r="J1010" s="49"/>
      <c r="K1010" s="49"/>
      <c r="L1010" s="49"/>
    </row>
    <row r="1011" spans="4:12" ht="32.1" customHeight="1">
      <c r="D1011" s="49"/>
      <c r="E1011" s="49"/>
      <c r="H1011" s="49"/>
      <c r="I1011" s="49"/>
      <c r="J1011" s="49"/>
      <c r="K1011" s="49"/>
      <c r="L1011" s="49"/>
    </row>
    <row r="1012" spans="4:12" ht="32.1" customHeight="1">
      <c r="D1012" s="49"/>
      <c r="E1012" s="49"/>
      <c r="H1012" s="49"/>
      <c r="I1012" s="49"/>
      <c r="J1012" s="49"/>
      <c r="K1012" s="49"/>
      <c r="L1012" s="49"/>
    </row>
    <row r="1013" spans="4:12" ht="32.1" customHeight="1">
      <c r="D1013" s="49"/>
      <c r="E1013" s="49"/>
      <c r="H1013" s="49"/>
      <c r="I1013" s="49"/>
      <c r="J1013" s="49"/>
      <c r="K1013" s="49"/>
      <c r="L1013" s="49"/>
    </row>
    <row r="1014" spans="4:12" ht="32.1" customHeight="1">
      <c r="D1014" s="49"/>
      <c r="E1014" s="49"/>
      <c r="H1014" s="49"/>
      <c r="I1014" s="49"/>
      <c r="J1014" s="49"/>
      <c r="K1014" s="49"/>
      <c r="L1014" s="49"/>
    </row>
    <row r="1015" spans="4:12" ht="32.1" customHeight="1">
      <c r="D1015" s="49"/>
      <c r="E1015" s="49"/>
      <c r="H1015" s="49"/>
      <c r="I1015" s="49"/>
      <c r="J1015" s="49"/>
      <c r="K1015" s="49"/>
      <c r="L1015" s="49"/>
    </row>
    <row r="1016" spans="4:12" ht="32.1" customHeight="1">
      <c r="D1016" s="49"/>
      <c r="E1016" s="49"/>
      <c r="H1016" s="49"/>
      <c r="I1016" s="49"/>
      <c r="J1016" s="49"/>
      <c r="K1016" s="49"/>
      <c r="L1016" s="49"/>
    </row>
    <row r="1017" spans="4:12" ht="32.1" customHeight="1">
      <c r="D1017" s="49"/>
      <c r="E1017" s="49"/>
      <c r="H1017" s="49"/>
      <c r="I1017" s="49"/>
      <c r="J1017" s="49"/>
      <c r="K1017" s="49"/>
      <c r="L1017" s="49"/>
    </row>
    <row r="1018" spans="4:12" ht="32.1" customHeight="1">
      <c r="D1018" s="49"/>
      <c r="E1018" s="49"/>
      <c r="H1018" s="49"/>
      <c r="I1018" s="49"/>
      <c r="J1018" s="49"/>
      <c r="K1018" s="49"/>
      <c r="L1018" s="49"/>
    </row>
    <row r="1019" spans="4:12" ht="32.1" customHeight="1">
      <c r="D1019" s="49"/>
      <c r="E1019" s="49"/>
      <c r="H1019" s="49"/>
      <c r="I1019" s="49"/>
      <c r="J1019" s="49"/>
      <c r="K1019" s="49"/>
      <c r="L1019" s="49"/>
    </row>
    <row r="1020" spans="4:12" ht="32.1" customHeight="1">
      <c r="D1020" s="49"/>
      <c r="E1020" s="49"/>
      <c r="H1020" s="49"/>
      <c r="I1020" s="49"/>
      <c r="J1020" s="49"/>
      <c r="K1020" s="49"/>
      <c r="L1020" s="49"/>
    </row>
    <row r="1021" spans="4:12" ht="32.1" customHeight="1">
      <c r="D1021" s="49"/>
      <c r="E1021" s="49"/>
      <c r="H1021" s="49"/>
      <c r="I1021" s="49"/>
      <c r="J1021" s="49"/>
      <c r="K1021" s="49"/>
      <c r="L1021" s="49"/>
    </row>
    <row r="1022" spans="4:12" ht="32.1" customHeight="1">
      <c r="D1022" s="49"/>
      <c r="E1022" s="49"/>
      <c r="H1022" s="49"/>
      <c r="I1022" s="49"/>
      <c r="J1022" s="49"/>
      <c r="K1022" s="49"/>
      <c r="L1022" s="49"/>
    </row>
    <row r="1023" spans="4:12" ht="32.1" customHeight="1">
      <c r="D1023" s="49"/>
      <c r="E1023" s="49"/>
      <c r="H1023" s="49"/>
      <c r="I1023" s="49"/>
      <c r="J1023" s="49"/>
      <c r="K1023" s="49"/>
      <c r="L1023" s="49"/>
    </row>
    <row r="1024" spans="4:12" ht="32.1" customHeight="1">
      <c r="D1024" s="49"/>
      <c r="E1024" s="49"/>
      <c r="H1024" s="49"/>
      <c r="I1024" s="49"/>
      <c r="J1024" s="49"/>
      <c r="K1024" s="49"/>
      <c r="L1024" s="49"/>
    </row>
    <row r="1025" spans="4:12" ht="32.1" customHeight="1">
      <c r="D1025" s="49"/>
      <c r="E1025" s="49"/>
      <c r="H1025" s="49"/>
      <c r="I1025" s="49"/>
      <c r="J1025" s="49"/>
      <c r="K1025" s="49"/>
      <c r="L1025" s="49"/>
    </row>
    <row r="1026" spans="4:12" ht="32.1" customHeight="1">
      <c r="D1026" s="49"/>
      <c r="E1026" s="49"/>
      <c r="H1026" s="49"/>
      <c r="I1026" s="49"/>
      <c r="J1026" s="49"/>
      <c r="K1026" s="49"/>
      <c r="L1026" s="49"/>
    </row>
    <row r="1027" spans="4:12" ht="32.1" customHeight="1">
      <c r="D1027" s="49"/>
      <c r="E1027" s="49"/>
      <c r="H1027" s="49"/>
      <c r="I1027" s="49"/>
      <c r="J1027" s="49"/>
      <c r="K1027" s="49"/>
      <c r="L1027" s="49"/>
    </row>
    <row r="1028" spans="4:12" ht="32.1" customHeight="1">
      <c r="D1028" s="49"/>
      <c r="E1028" s="49"/>
      <c r="H1028" s="49"/>
      <c r="I1028" s="49"/>
      <c r="J1028" s="49"/>
      <c r="K1028" s="49"/>
      <c r="L1028" s="49"/>
    </row>
    <row r="1029" spans="4:12" ht="32.1" customHeight="1">
      <c r="D1029" s="49"/>
      <c r="E1029" s="49"/>
      <c r="H1029" s="49"/>
      <c r="I1029" s="49"/>
      <c r="J1029" s="49"/>
      <c r="K1029" s="49"/>
      <c r="L1029" s="49"/>
    </row>
    <row r="1030" spans="4:12" ht="32.1" customHeight="1">
      <c r="D1030" s="49"/>
      <c r="E1030" s="49"/>
      <c r="H1030" s="49"/>
      <c r="I1030" s="49"/>
      <c r="J1030" s="49"/>
      <c r="K1030" s="49"/>
      <c r="L1030" s="49"/>
    </row>
    <row r="1031" spans="4:12" ht="32.1" customHeight="1">
      <c r="D1031" s="49"/>
      <c r="E1031" s="49"/>
      <c r="H1031" s="49"/>
      <c r="I1031" s="49"/>
      <c r="J1031" s="49"/>
      <c r="K1031" s="49"/>
      <c r="L1031" s="49"/>
    </row>
    <row r="1032" spans="4:12" ht="32.1" customHeight="1">
      <c r="D1032" s="49"/>
      <c r="E1032" s="49"/>
      <c r="H1032" s="49"/>
      <c r="I1032" s="49"/>
      <c r="J1032" s="49"/>
      <c r="K1032" s="49"/>
      <c r="L1032" s="49"/>
    </row>
    <row r="1033" spans="4:12" ht="32.1" customHeight="1">
      <c r="D1033" s="49"/>
      <c r="E1033" s="49"/>
      <c r="H1033" s="49"/>
      <c r="I1033" s="49"/>
      <c r="J1033" s="49"/>
      <c r="K1033" s="49"/>
      <c r="L1033" s="49"/>
    </row>
    <row r="1034" spans="4:12" ht="32.1" customHeight="1">
      <c r="D1034" s="49"/>
      <c r="E1034" s="49"/>
      <c r="H1034" s="49"/>
      <c r="I1034" s="49"/>
      <c r="J1034" s="49"/>
      <c r="K1034" s="49"/>
      <c r="L1034" s="49"/>
    </row>
    <row r="1035" spans="4:12" ht="32.1" customHeight="1">
      <c r="D1035" s="49"/>
      <c r="E1035" s="49"/>
      <c r="H1035" s="49"/>
      <c r="I1035" s="49"/>
      <c r="J1035" s="49"/>
      <c r="K1035" s="49"/>
      <c r="L1035" s="49"/>
    </row>
    <row r="1036" spans="4:12" ht="32.1" customHeight="1">
      <c r="D1036" s="49"/>
      <c r="E1036" s="49"/>
      <c r="H1036" s="49"/>
      <c r="I1036" s="49"/>
      <c r="J1036" s="49"/>
      <c r="K1036" s="49"/>
      <c r="L1036" s="49"/>
    </row>
    <row r="1037" spans="4:12" ht="32.1" customHeight="1">
      <c r="D1037" s="49"/>
      <c r="E1037" s="49"/>
      <c r="H1037" s="49"/>
      <c r="I1037" s="49"/>
      <c r="J1037" s="49"/>
      <c r="K1037" s="49"/>
      <c r="L1037" s="49"/>
    </row>
    <row r="1038" spans="4:12" ht="32.1" customHeight="1">
      <c r="D1038" s="49"/>
      <c r="E1038" s="49"/>
      <c r="H1038" s="49"/>
      <c r="I1038" s="49"/>
      <c r="J1038" s="49"/>
      <c r="K1038" s="49"/>
      <c r="L1038" s="49"/>
    </row>
    <row r="1039" spans="4:12" ht="32.1" customHeight="1">
      <c r="D1039" s="49"/>
      <c r="E1039" s="49"/>
      <c r="H1039" s="49"/>
      <c r="I1039" s="49"/>
      <c r="J1039" s="49"/>
      <c r="K1039" s="49"/>
      <c r="L1039" s="49"/>
    </row>
    <row r="1040" spans="4:12" ht="32.1" customHeight="1">
      <c r="D1040" s="49"/>
      <c r="E1040" s="49"/>
      <c r="H1040" s="49"/>
      <c r="I1040" s="49"/>
      <c r="J1040" s="49"/>
      <c r="K1040" s="49"/>
      <c r="L1040" s="49"/>
    </row>
    <row r="1041" spans="4:12" ht="32.1" customHeight="1">
      <c r="D1041" s="49"/>
      <c r="E1041" s="49"/>
      <c r="H1041" s="49"/>
      <c r="I1041" s="49"/>
      <c r="J1041" s="49"/>
      <c r="K1041" s="49"/>
      <c r="L1041" s="49"/>
    </row>
    <row r="1042" spans="4:12" ht="32.1" customHeight="1">
      <c r="D1042" s="49"/>
      <c r="E1042" s="49"/>
      <c r="H1042" s="49"/>
      <c r="I1042" s="49"/>
      <c r="J1042" s="49"/>
      <c r="K1042" s="49"/>
      <c r="L1042" s="49"/>
    </row>
    <row r="1043" spans="4:12" ht="32.1" customHeight="1">
      <c r="D1043" s="49"/>
      <c r="E1043" s="49"/>
      <c r="H1043" s="49"/>
      <c r="I1043" s="49"/>
      <c r="J1043" s="49"/>
      <c r="K1043" s="49"/>
      <c r="L1043" s="49"/>
    </row>
    <row r="1044" spans="4:12" ht="32.1" customHeight="1">
      <c r="D1044" s="49"/>
      <c r="E1044" s="49"/>
      <c r="H1044" s="49"/>
      <c r="I1044" s="49"/>
      <c r="J1044" s="49"/>
      <c r="K1044" s="49"/>
      <c r="L1044" s="49"/>
    </row>
    <row r="1045" spans="4:12" ht="32.1" customHeight="1">
      <c r="D1045" s="49"/>
      <c r="E1045" s="49"/>
      <c r="H1045" s="49"/>
      <c r="I1045" s="49"/>
      <c r="J1045" s="49"/>
      <c r="K1045" s="49"/>
      <c r="L1045" s="49"/>
    </row>
    <row r="1046" spans="4:12" ht="32.1" customHeight="1">
      <c r="D1046" s="49"/>
      <c r="E1046" s="49"/>
      <c r="H1046" s="49"/>
      <c r="I1046" s="49"/>
      <c r="J1046" s="49"/>
      <c r="K1046" s="49"/>
      <c r="L1046" s="49"/>
    </row>
    <row r="1047" spans="4:12" ht="32.1" customHeight="1">
      <c r="D1047" s="49"/>
      <c r="E1047" s="49"/>
      <c r="H1047" s="49"/>
      <c r="I1047" s="49"/>
      <c r="J1047" s="49"/>
      <c r="K1047" s="49"/>
      <c r="L1047" s="49"/>
    </row>
    <row r="1048" spans="4:12" ht="32.1" customHeight="1">
      <c r="D1048" s="49"/>
      <c r="E1048" s="49"/>
      <c r="H1048" s="49"/>
      <c r="I1048" s="49"/>
      <c r="J1048" s="49"/>
      <c r="K1048" s="49"/>
      <c r="L1048" s="49"/>
    </row>
    <row r="1049" spans="4:12" ht="32.1" customHeight="1">
      <c r="D1049" s="49"/>
      <c r="E1049" s="49"/>
      <c r="H1049" s="49"/>
      <c r="I1049" s="49"/>
      <c r="J1049" s="49"/>
      <c r="K1049" s="49"/>
      <c r="L1049" s="49"/>
    </row>
    <row r="1050" spans="4:12" ht="32.1" customHeight="1">
      <c r="D1050" s="49"/>
      <c r="E1050" s="49"/>
      <c r="H1050" s="49"/>
      <c r="I1050" s="49"/>
      <c r="J1050" s="49"/>
      <c r="K1050" s="49"/>
      <c r="L1050" s="49"/>
    </row>
    <row r="1051" spans="4:12" ht="32.1" customHeight="1">
      <c r="D1051" s="49"/>
      <c r="E1051" s="49"/>
      <c r="H1051" s="49"/>
      <c r="I1051" s="49"/>
      <c r="J1051" s="49"/>
      <c r="K1051" s="49"/>
      <c r="L1051" s="49"/>
    </row>
    <row r="1052" spans="4:12" ht="32.1" customHeight="1">
      <c r="D1052" s="49"/>
      <c r="E1052" s="49"/>
      <c r="H1052" s="49"/>
      <c r="I1052" s="49"/>
      <c r="J1052" s="49"/>
      <c r="K1052" s="49"/>
      <c r="L1052" s="49"/>
    </row>
    <row r="1053" spans="4:12" ht="32.1" customHeight="1">
      <c r="D1053" s="49"/>
      <c r="E1053" s="49"/>
      <c r="H1053" s="49"/>
      <c r="I1053" s="49"/>
      <c r="J1053" s="49"/>
      <c r="K1053" s="49"/>
      <c r="L1053" s="49"/>
    </row>
    <row r="1054" spans="4:12" ht="32.1" customHeight="1">
      <c r="D1054" s="49"/>
      <c r="E1054" s="49"/>
      <c r="H1054" s="49"/>
      <c r="I1054" s="49"/>
      <c r="J1054" s="49"/>
      <c r="K1054" s="49"/>
      <c r="L1054" s="49"/>
    </row>
    <row r="1055" spans="4:12" ht="32.1" customHeight="1">
      <c r="D1055" s="49"/>
      <c r="E1055" s="49"/>
      <c r="H1055" s="49"/>
      <c r="I1055" s="49"/>
      <c r="J1055" s="49"/>
      <c r="K1055" s="49"/>
      <c r="L1055" s="49"/>
    </row>
    <row r="1056" spans="4:12" ht="32.1" customHeight="1">
      <c r="D1056" s="49"/>
      <c r="E1056" s="49"/>
      <c r="H1056" s="49"/>
      <c r="I1056" s="49"/>
      <c r="J1056" s="49"/>
      <c r="K1056" s="49"/>
      <c r="L1056" s="49"/>
    </row>
    <row r="1057" spans="4:12" ht="32.1" customHeight="1">
      <c r="D1057" s="49"/>
      <c r="E1057" s="49"/>
      <c r="H1057" s="49"/>
      <c r="I1057" s="49"/>
      <c r="J1057" s="49"/>
      <c r="K1057" s="49"/>
      <c r="L1057" s="49"/>
    </row>
    <row r="1058" spans="4:12" ht="32.1" customHeight="1">
      <c r="D1058" s="49"/>
      <c r="E1058" s="49"/>
      <c r="H1058" s="49"/>
      <c r="I1058" s="49"/>
      <c r="J1058" s="49"/>
      <c r="K1058" s="49"/>
      <c r="L1058" s="49"/>
    </row>
    <row r="1059" spans="4:12" ht="32.1" customHeight="1">
      <c r="D1059" s="49"/>
      <c r="E1059" s="49"/>
      <c r="H1059" s="49"/>
      <c r="I1059" s="49"/>
      <c r="J1059" s="49"/>
      <c r="K1059" s="49"/>
      <c r="L1059" s="49"/>
    </row>
    <row r="1060" spans="4:12" ht="32.1" customHeight="1">
      <c r="D1060" s="49"/>
      <c r="E1060" s="49"/>
      <c r="H1060" s="49"/>
      <c r="I1060" s="49"/>
      <c r="J1060" s="49"/>
      <c r="K1060" s="49"/>
      <c r="L1060" s="49"/>
    </row>
    <row r="1061" spans="4:12" ht="32.1" customHeight="1">
      <c r="D1061" s="49"/>
      <c r="E1061" s="49"/>
      <c r="H1061" s="49"/>
      <c r="I1061" s="49"/>
      <c r="J1061" s="49"/>
      <c r="K1061" s="49"/>
      <c r="L1061" s="49"/>
    </row>
    <row r="1062" spans="4:12" ht="32.1" customHeight="1">
      <c r="D1062" s="49"/>
      <c r="E1062" s="49"/>
      <c r="H1062" s="49"/>
      <c r="I1062" s="49"/>
      <c r="J1062" s="49"/>
      <c r="K1062" s="49"/>
      <c r="L1062" s="49"/>
    </row>
    <row r="1063" spans="4:12" ht="32.1" customHeight="1">
      <c r="D1063" s="49"/>
      <c r="E1063" s="49"/>
      <c r="H1063" s="49"/>
      <c r="I1063" s="49"/>
      <c r="J1063" s="49"/>
      <c r="K1063" s="49"/>
      <c r="L1063" s="49"/>
    </row>
    <row r="1064" spans="4:12" ht="32.1" customHeight="1">
      <c r="D1064" s="49"/>
      <c r="E1064" s="49"/>
      <c r="H1064" s="49"/>
      <c r="I1064" s="49"/>
      <c r="J1064" s="49"/>
      <c r="K1064" s="49"/>
      <c r="L1064" s="49"/>
    </row>
    <row r="1065" spans="4:12" ht="32.1" customHeight="1">
      <c r="D1065" s="49"/>
      <c r="E1065" s="49"/>
      <c r="H1065" s="49"/>
      <c r="I1065" s="49"/>
      <c r="J1065" s="49"/>
      <c r="K1065" s="49"/>
      <c r="L1065" s="49"/>
    </row>
    <row r="1066" spans="4:12" ht="32.1" customHeight="1">
      <c r="D1066" s="49"/>
      <c r="E1066" s="49"/>
      <c r="H1066" s="49"/>
      <c r="I1066" s="49"/>
      <c r="J1066" s="49"/>
      <c r="K1066" s="49"/>
      <c r="L1066" s="49"/>
    </row>
    <row r="1067" spans="4:12" ht="32.1" customHeight="1">
      <c r="D1067" s="49"/>
      <c r="E1067" s="49"/>
      <c r="H1067" s="49"/>
      <c r="I1067" s="49"/>
      <c r="J1067" s="49"/>
      <c r="K1067" s="49"/>
      <c r="L1067" s="49"/>
    </row>
    <row r="1068" spans="4:12" ht="32.1" customHeight="1">
      <c r="D1068" s="49"/>
      <c r="E1068" s="49"/>
      <c r="H1068" s="49"/>
      <c r="I1068" s="49"/>
      <c r="J1068" s="49"/>
      <c r="K1068" s="49"/>
      <c r="L1068" s="49"/>
    </row>
    <row r="1069" spans="4:12" ht="32.1" customHeight="1">
      <c r="D1069" s="49"/>
      <c r="E1069" s="49"/>
      <c r="H1069" s="49"/>
      <c r="I1069" s="49"/>
      <c r="J1069" s="49"/>
      <c r="K1069" s="49"/>
      <c r="L1069" s="49"/>
    </row>
    <row r="1070" spans="4:12" ht="32.1" customHeight="1">
      <c r="D1070" s="49"/>
      <c r="E1070" s="49"/>
      <c r="H1070" s="49"/>
      <c r="I1070" s="49"/>
      <c r="J1070" s="49"/>
      <c r="K1070" s="49"/>
      <c r="L1070" s="49"/>
    </row>
    <row r="1071" spans="4:12" ht="32.1" customHeight="1">
      <c r="D1071" s="49"/>
      <c r="E1071" s="49"/>
      <c r="H1071" s="49"/>
      <c r="I1071" s="49"/>
      <c r="J1071" s="49"/>
      <c r="K1071" s="49"/>
      <c r="L1071" s="49"/>
    </row>
    <row r="1072" spans="4:12" ht="32.1" customHeight="1">
      <c r="D1072" s="49"/>
      <c r="E1072" s="49"/>
      <c r="H1072" s="49"/>
      <c r="I1072" s="49"/>
      <c r="J1072" s="49"/>
      <c r="K1072" s="49"/>
      <c r="L1072" s="49"/>
    </row>
    <row r="1073" spans="4:12" ht="32.1" customHeight="1">
      <c r="D1073" s="49"/>
      <c r="E1073" s="49"/>
      <c r="H1073" s="49"/>
      <c r="I1073" s="49"/>
      <c r="J1073" s="49"/>
      <c r="K1073" s="49"/>
      <c r="L1073" s="49"/>
    </row>
    <row r="1074" spans="4:12" ht="32.1" customHeight="1">
      <c r="D1074" s="49"/>
      <c r="E1074" s="49"/>
      <c r="H1074" s="49"/>
      <c r="I1074" s="49"/>
      <c r="J1074" s="49"/>
      <c r="K1074" s="49"/>
      <c r="L1074" s="49"/>
    </row>
    <row r="1075" spans="4:12" ht="32.1" customHeight="1">
      <c r="D1075" s="49"/>
      <c r="E1075" s="49"/>
      <c r="H1075" s="49"/>
      <c r="I1075" s="49"/>
      <c r="J1075" s="49"/>
      <c r="K1075" s="49"/>
      <c r="L1075" s="49"/>
    </row>
    <row r="1076" spans="4:12" ht="32.1" customHeight="1">
      <c r="D1076" s="49"/>
      <c r="E1076" s="49"/>
      <c r="H1076" s="49"/>
      <c r="I1076" s="49"/>
      <c r="J1076" s="49"/>
      <c r="K1076" s="49"/>
      <c r="L1076" s="49"/>
    </row>
    <row r="1077" spans="4:12" ht="32.1" customHeight="1">
      <c r="D1077" s="49"/>
      <c r="E1077" s="49"/>
      <c r="H1077" s="49"/>
      <c r="I1077" s="49"/>
      <c r="J1077" s="49"/>
      <c r="K1077" s="49"/>
      <c r="L1077" s="49"/>
    </row>
    <row r="1078" spans="4:12" ht="32.1" customHeight="1">
      <c r="D1078" s="49"/>
      <c r="E1078" s="49"/>
      <c r="H1078" s="49"/>
      <c r="I1078" s="49"/>
      <c r="J1078" s="49"/>
      <c r="K1078" s="49"/>
      <c r="L1078" s="49"/>
    </row>
    <row r="1079" spans="4:12" ht="32.1" customHeight="1">
      <c r="D1079" s="49"/>
      <c r="E1079" s="49"/>
      <c r="H1079" s="49"/>
      <c r="I1079" s="49"/>
      <c r="J1079" s="49"/>
      <c r="K1079" s="49"/>
      <c r="L1079" s="49"/>
    </row>
    <row r="1080" spans="4:12" ht="32.1" customHeight="1">
      <c r="D1080" s="49"/>
      <c r="E1080" s="49"/>
      <c r="H1080" s="49"/>
      <c r="I1080" s="49"/>
      <c r="J1080" s="49"/>
      <c r="K1080" s="49"/>
      <c r="L1080" s="49"/>
    </row>
    <row r="1081" spans="4:12" ht="32.1" customHeight="1">
      <c r="D1081" s="49"/>
      <c r="E1081" s="49"/>
      <c r="H1081" s="49"/>
      <c r="I1081" s="49"/>
      <c r="J1081" s="49"/>
      <c r="K1081" s="49"/>
      <c r="L1081" s="49"/>
    </row>
    <row r="1082" spans="4:12" ht="32.1" customHeight="1">
      <c r="D1082" s="49"/>
      <c r="E1082" s="49"/>
      <c r="H1082" s="49"/>
      <c r="I1082" s="49"/>
      <c r="J1082" s="49"/>
      <c r="K1082" s="49"/>
      <c r="L1082" s="49"/>
    </row>
    <row r="1083" spans="4:12" ht="32.1" customHeight="1">
      <c r="D1083" s="49"/>
      <c r="E1083" s="49"/>
      <c r="H1083" s="49"/>
      <c r="I1083" s="49"/>
      <c r="J1083" s="49"/>
      <c r="K1083" s="49"/>
      <c r="L1083" s="49"/>
    </row>
    <row r="1084" spans="4:12" ht="32.1" customHeight="1">
      <c r="D1084" s="49"/>
      <c r="E1084" s="49"/>
      <c r="H1084" s="49"/>
      <c r="I1084" s="49"/>
      <c r="J1084" s="49"/>
      <c r="K1084" s="49"/>
      <c r="L1084" s="49"/>
    </row>
    <row r="1085" spans="4:12" ht="32.1" customHeight="1">
      <c r="D1085" s="49"/>
      <c r="E1085" s="49"/>
      <c r="H1085" s="49"/>
      <c r="I1085" s="49"/>
      <c r="J1085" s="49"/>
      <c r="K1085" s="49"/>
      <c r="L1085" s="49"/>
    </row>
    <row r="1086" spans="4:12" ht="32.1" customHeight="1">
      <c r="D1086" s="49"/>
      <c r="E1086" s="49"/>
      <c r="H1086" s="49"/>
      <c r="I1086" s="49"/>
      <c r="J1086" s="49"/>
      <c r="K1086" s="49"/>
      <c r="L1086" s="49"/>
    </row>
    <row r="1087" spans="4:12" ht="32.1" customHeight="1">
      <c r="D1087" s="49"/>
      <c r="E1087" s="49"/>
      <c r="H1087" s="49"/>
      <c r="I1087" s="49"/>
      <c r="J1087" s="49"/>
      <c r="K1087" s="49"/>
      <c r="L1087" s="49"/>
    </row>
    <row r="1088" spans="4:12" ht="32.1" customHeight="1">
      <c r="D1088" s="49"/>
      <c r="E1088" s="49"/>
      <c r="H1088" s="49"/>
      <c r="I1088" s="49"/>
      <c r="J1088" s="49"/>
      <c r="K1088" s="49"/>
      <c r="L1088" s="49"/>
    </row>
    <row r="1089" spans="4:12" ht="32.1" customHeight="1">
      <c r="D1089" s="49"/>
      <c r="E1089" s="49"/>
      <c r="H1089" s="49"/>
      <c r="I1089" s="49"/>
      <c r="J1089" s="49"/>
      <c r="K1089" s="49"/>
      <c r="L1089" s="49"/>
    </row>
    <row r="1090" spans="4:12" ht="32.1" customHeight="1">
      <c r="D1090" s="49"/>
      <c r="E1090" s="49"/>
      <c r="H1090" s="49"/>
      <c r="I1090" s="49"/>
      <c r="J1090" s="49"/>
      <c r="K1090" s="49"/>
      <c r="L1090" s="49"/>
    </row>
    <row r="1091" spans="4:12" ht="32.1" customHeight="1">
      <c r="D1091" s="49"/>
      <c r="E1091" s="49"/>
      <c r="H1091" s="49"/>
      <c r="I1091" s="49"/>
      <c r="J1091" s="49"/>
      <c r="K1091" s="49"/>
      <c r="L1091" s="49"/>
    </row>
    <row r="1092" spans="4:12" ht="32.1" customHeight="1">
      <c r="D1092" s="49"/>
      <c r="E1092" s="49"/>
      <c r="H1092" s="49"/>
      <c r="I1092" s="49"/>
      <c r="J1092" s="49"/>
      <c r="K1092" s="49"/>
      <c r="L1092" s="49"/>
    </row>
    <row r="1093" spans="4:12" ht="32.1" customHeight="1">
      <c r="D1093" s="49"/>
      <c r="E1093" s="49"/>
      <c r="H1093" s="49"/>
      <c r="I1093" s="49"/>
      <c r="J1093" s="49"/>
      <c r="K1093" s="49"/>
      <c r="L1093" s="49"/>
    </row>
    <row r="1094" spans="4:12" ht="32.1" customHeight="1">
      <c r="D1094" s="49"/>
      <c r="E1094" s="49"/>
      <c r="H1094" s="49"/>
      <c r="I1094" s="49"/>
      <c r="J1094" s="49"/>
      <c r="K1094" s="49"/>
      <c r="L1094" s="49"/>
    </row>
    <row r="1095" spans="4:12" ht="32.1" customHeight="1">
      <c r="D1095" s="49"/>
      <c r="E1095" s="49"/>
      <c r="H1095" s="49"/>
      <c r="I1095" s="49"/>
      <c r="J1095" s="49"/>
      <c r="K1095" s="49"/>
      <c r="L1095" s="49"/>
    </row>
    <row r="1096" spans="4:12" ht="32.1" customHeight="1">
      <c r="D1096" s="49"/>
      <c r="E1096" s="49"/>
      <c r="H1096" s="49"/>
      <c r="I1096" s="49"/>
      <c r="J1096" s="49"/>
      <c r="K1096" s="49"/>
      <c r="L1096" s="49"/>
    </row>
    <row r="1097" spans="4:12" ht="32.1" customHeight="1">
      <c r="D1097" s="49"/>
      <c r="E1097" s="49"/>
      <c r="H1097" s="49"/>
      <c r="I1097" s="49"/>
      <c r="J1097" s="49"/>
      <c r="K1097" s="49"/>
      <c r="L1097" s="49"/>
    </row>
    <row r="1098" spans="4:12" ht="32.1" customHeight="1">
      <c r="D1098" s="49"/>
      <c r="E1098" s="49"/>
      <c r="H1098" s="49"/>
      <c r="I1098" s="49"/>
      <c r="J1098" s="49"/>
      <c r="K1098" s="49"/>
      <c r="L1098" s="49"/>
    </row>
    <row r="1099" spans="4:12" ht="32.1" customHeight="1">
      <c r="D1099" s="49"/>
      <c r="E1099" s="49"/>
      <c r="H1099" s="49"/>
      <c r="I1099" s="49"/>
      <c r="J1099" s="49"/>
      <c r="K1099" s="49"/>
      <c r="L1099" s="49"/>
    </row>
    <row r="1100" spans="4:12" ht="32.1" customHeight="1">
      <c r="D1100" s="49"/>
      <c r="E1100" s="49"/>
      <c r="H1100" s="49"/>
      <c r="I1100" s="49"/>
      <c r="J1100" s="49"/>
      <c r="K1100" s="49"/>
      <c r="L1100" s="49"/>
    </row>
    <row r="1101" spans="4:12" ht="32.1" customHeight="1">
      <c r="D1101" s="49"/>
      <c r="E1101" s="49"/>
      <c r="H1101" s="49"/>
      <c r="I1101" s="49"/>
      <c r="J1101" s="49"/>
      <c r="K1101" s="49"/>
      <c r="L1101" s="49"/>
    </row>
    <row r="1102" spans="4:12" ht="32.1" customHeight="1">
      <c r="D1102" s="49"/>
      <c r="E1102" s="49"/>
      <c r="H1102" s="49"/>
      <c r="I1102" s="49"/>
      <c r="J1102" s="49"/>
      <c r="K1102" s="49"/>
      <c r="L1102" s="49"/>
    </row>
    <row r="1103" spans="4:12" ht="32.1" customHeight="1">
      <c r="D1103" s="49"/>
      <c r="E1103" s="49"/>
      <c r="H1103" s="49"/>
      <c r="I1103" s="49"/>
      <c r="J1103" s="49"/>
      <c r="K1103" s="49"/>
      <c r="L1103" s="49"/>
    </row>
    <row r="1104" spans="4:12" ht="32.1" customHeight="1">
      <c r="D1104" s="49"/>
      <c r="E1104" s="49"/>
      <c r="H1104" s="49"/>
      <c r="I1104" s="49"/>
      <c r="J1104" s="49"/>
      <c r="K1104" s="49"/>
      <c r="L1104" s="49"/>
    </row>
    <row r="1105" spans="4:12" ht="32.1" customHeight="1">
      <c r="D1105" s="49"/>
      <c r="E1105" s="49"/>
      <c r="H1105" s="49"/>
      <c r="I1105" s="49"/>
      <c r="J1105" s="49"/>
      <c r="K1105" s="49"/>
      <c r="L1105" s="49"/>
    </row>
    <row r="1106" spans="4:12" ht="32.1" customHeight="1">
      <c r="D1106" s="49"/>
      <c r="E1106" s="49"/>
      <c r="H1106" s="49"/>
      <c r="I1106" s="49"/>
      <c r="J1106" s="49"/>
      <c r="K1106" s="49"/>
      <c r="L1106" s="49"/>
    </row>
    <row r="1107" spans="4:12" ht="32.1" customHeight="1">
      <c r="D1107" s="49"/>
      <c r="E1107" s="49"/>
      <c r="H1107" s="49"/>
      <c r="I1107" s="49"/>
      <c r="J1107" s="49"/>
      <c r="K1107" s="49"/>
      <c r="L1107" s="49"/>
    </row>
    <row r="1108" spans="4:12" ht="32.1" customHeight="1">
      <c r="D1108" s="49"/>
      <c r="E1108" s="49"/>
      <c r="H1108" s="49"/>
      <c r="I1108" s="49"/>
      <c r="J1108" s="49"/>
      <c r="K1108" s="49"/>
      <c r="L1108" s="49"/>
    </row>
    <row r="1109" spans="4:12" ht="32.1" customHeight="1">
      <c r="D1109" s="49"/>
      <c r="E1109" s="49"/>
      <c r="H1109" s="49"/>
      <c r="I1109" s="49"/>
      <c r="J1109" s="49"/>
      <c r="K1109" s="49"/>
      <c r="L1109" s="49"/>
    </row>
    <row r="1110" spans="4:12" ht="32.1" customHeight="1">
      <c r="D1110" s="49"/>
      <c r="E1110" s="49"/>
      <c r="H1110" s="49"/>
      <c r="I1110" s="49"/>
      <c r="J1110" s="49"/>
      <c r="K1110" s="49"/>
      <c r="L1110" s="49"/>
    </row>
    <row r="1111" spans="4:12" ht="32.1" customHeight="1">
      <c r="D1111" s="49"/>
      <c r="E1111" s="49"/>
      <c r="H1111" s="49"/>
      <c r="I1111" s="49"/>
      <c r="J1111" s="49"/>
      <c r="K1111" s="49"/>
      <c r="L1111" s="49"/>
    </row>
    <row r="1112" spans="4:12" ht="32.1" customHeight="1">
      <c r="D1112" s="49"/>
      <c r="E1112" s="49"/>
      <c r="H1112" s="49"/>
      <c r="I1112" s="49"/>
      <c r="J1112" s="49"/>
      <c r="K1112" s="49"/>
      <c r="L1112" s="49"/>
    </row>
    <row r="1113" spans="4:12" ht="32.1" customHeight="1">
      <c r="D1113" s="49"/>
      <c r="E1113" s="49"/>
      <c r="H1113" s="49"/>
      <c r="I1113" s="49"/>
      <c r="J1113" s="49"/>
      <c r="K1113" s="49"/>
      <c r="L1113" s="49"/>
    </row>
    <row r="1114" spans="4:12" ht="32.1" customHeight="1">
      <c r="D1114" s="49"/>
      <c r="E1114" s="49"/>
      <c r="H1114" s="49"/>
      <c r="I1114" s="49"/>
      <c r="J1114" s="49"/>
      <c r="K1114" s="49"/>
      <c r="L1114" s="49"/>
    </row>
    <row r="1115" spans="4:12" ht="32.1" customHeight="1">
      <c r="D1115" s="49"/>
      <c r="E1115" s="49"/>
      <c r="H1115" s="49"/>
      <c r="I1115" s="49"/>
      <c r="J1115" s="49"/>
      <c r="K1115" s="49"/>
      <c r="L1115" s="49"/>
    </row>
    <row r="1116" spans="4:12" ht="32.1" customHeight="1">
      <c r="D1116" s="49"/>
      <c r="E1116" s="49"/>
      <c r="H1116" s="49"/>
      <c r="I1116" s="49"/>
      <c r="J1116" s="49"/>
      <c r="K1116" s="49"/>
      <c r="L1116" s="49"/>
    </row>
    <row r="1117" spans="4:12" ht="32.1" customHeight="1">
      <c r="D1117" s="49"/>
      <c r="E1117" s="49"/>
      <c r="H1117" s="49"/>
      <c r="I1117" s="49"/>
      <c r="J1117" s="49"/>
      <c r="K1117" s="49"/>
      <c r="L1117" s="49"/>
    </row>
    <row r="1118" spans="4:12" ht="32.1" customHeight="1">
      <c r="D1118" s="49"/>
      <c r="E1118" s="49"/>
      <c r="H1118" s="49"/>
      <c r="I1118" s="49"/>
      <c r="J1118" s="49"/>
      <c r="K1118" s="49"/>
      <c r="L1118" s="49"/>
    </row>
    <row r="1119" spans="4:12" ht="32.1" customHeight="1">
      <c r="D1119" s="49"/>
      <c r="E1119" s="49"/>
      <c r="H1119" s="49"/>
      <c r="I1119" s="49"/>
      <c r="J1119" s="49"/>
      <c r="K1119" s="49"/>
      <c r="L1119" s="49"/>
    </row>
    <row r="1120" spans="4:12" ht="32.1" customHeight="1">
      <c r="D1120" s="49"/>
      <c r="E1120" s="49"/>
      <c r="H1120" s="49"/>
      <c r="I1120" s="49"/>
      <c r="J1120" s="49"/>
      <c r="K1120" s="49"/>
      <c r="L1120" s="49"/>
    </row>
    <row r="1121" spans="4:12" ht="32.1" customHeight="1">
      <c r="D1121" s="49"/>
      <c r="E1121" s="49"/>
      <c r="H1121" s="49"/>
      <c r="I1121" s="49"/>
      <c r="J1121" s="49"/>
      <c r="K1121" s="49"/>
      <c r="L1121" s="49"/>
    </row>
    <row r="1122" spans="4:12" ht="32.1" customHeight="1">
      <c r="D1122" s="49"/>
      <c r="E1122" s="49"/>
      <c r="H1122" s="49"/>
      <c r="I1122" s="49"/>
      <c r="J1122" s="49"/>
      <c r="K1122" s="49"/>
      <c r="L1122" s="49"/>
    </row>
    <row r="1123" spans="4:12" ht="32.1" customHeight="1">
      <c r="D1123" s="49"/>
      <c r="E1123" s="49"/>
      <c r="H1123" s="49"/>
      <c r="I1123" s="49"/>
      <c r="J1123" s="49"/>
      <c r="K1123" s="49"/>
      <c r="L1123" s="49"/>
    </row>
    <row r="1124" spans="4:12" ht="32.1" customHeight="1">
      <c r="D1124" s="49"/>
      <c r="E1124" s="49"/>
      <c r="H1124" s="49"/>
      <c r="I1124" s="49"/>
      <c r="J1124" s="49"/>
      <c r="K1124" s="49"/>
      <c r="L1124" s="49"/>
    </row>
    <row r="1125" spans="4:12" ht="32.1" customHeight="1">
      <c r="D1125" s="49"/>
      <c r="E1125" s="49"/>
      <c r="H1125" s="49"/>
      <c r="I1125" s="49"/>
      <c r="J1125" s="49"/>
      <c r="K1125" s="49"/>
      <c r="L1125" s="49"/>
    </row>
    <row r="1126" spans="4:12" ht="32.1" customHeight="1">
      <c r="D1126" s="49"/>
      <c r="E1126" s="49"/>
      <c r="H1126" s="49"/>
      <c r="I1126" s="49"/>
      <c r="J1126" s="49"/>
      <c r="K1126" s="49"/>
      <c r="L1126" s="49"/>
    </row>
    <row r="1127" spans="4:12" ht="32.1" customHeight="1">
      <c r="D1127" s="49"/>
      <c r="E1127" s="49"/>
      <c r="H1127" s="49"/>
      <c r="I1127" s="49"/>
      <c r="J1127" s="49"/>
      <c r="K1127" s="49"/>
      <c r="L1127" s="49"/>
    </row>
    <row r="1128" spans="4:12" ht="32.1" customHeight="1">
      <c r="D1128" s="49"/>
      <c r="E1128" s="49"/>
      <c r="H1128" s="49"/>
      <c r="I1128" s="49"/>
      <c r="J1128" s="49"/>
      <c r="K1128" s="49"/>
      <c r="L1128" s="49"/>
    </row>
    <row r="1129" spans="4:12" ht="32.1" customHeight="1">
      <c r="D1129" s="49"/>
      <c r="E1129" s="49"/>
      <c r="H1129" s="49"/>
      <c r="I1129" s="49"/>
      <c r="J1129" s="49"/>
      <c r="K1129" s="49"/>
      <c r="L1129" s="49"/>
    </row>
    <row r="1130" spans="4:12" ht="32.1" customHeight="1">
      <c r="D1130" s="49"/>
      <c r="E1130" s="49"/>
      <c r="H1130" s="49"/>
      <c r="I1130" s="49"/>
      <c r="J1130" s="49"/>
      <c r="K1130" s="49"/>
      <c r="L1130" s="49"/>
    </row>
    <row r="1131" spans="4:12" ht="32.1" customHeight="1">
      <c r="D1131" s="49"/>
      <c r="E1131" s="49"/>
      <c r="H1131" s="49"/>
      <c r="I1131" s="49"/>
      <c r="J1131" s="49"/>
      <c r="K1131" s="49"/>
      <c r="L1131" s="49"/>
    </row>
    <row r="1132" spans="4:12" ht="32.1" customHeight="1">
      <c r="D1132" s="49"/>
      <c r="E1132" s="49"/>
      <c r="H1132" s="49"/>
      <c r="I1132" s="49"/>
      <c r="J1132" s="49"/>
      <c r="K1132" s="49"/>
      <c r="L1132" s="49"/>
    </row>
    <row r="1133" spans="4:12" ht="32.1" customHeight="1">
      <c r="D1133" s="49"/>
      <c r="E1133" s="49"/>
      <c r="H1133" s="49"/>
      <c r="I1133" s="49"/>
      <c r="J1133" s="49"/>
      <c r="K1133" s="49"/>
      <c r="L1133" s="49"/>
    </row>
    <row r="1134" spans="4:12" ht="32.1" customHeight="1">
      <c r="D1134" s="49"/>
      <c r="E1134" s="49"/>
      <c r="H1134" s="49"/>
      <c r="I1134" s="49"/>
      <c r="J1134" s="49"/>
      <c r="K1134" s="49"/>
      <c r="L1134" s="49"/>
    </row>
    <row r="1135" spans="4:12" ht="32.1" customHeight="1">
      <c r="D1135" s="49"/>
      <c r="E1135" s="49"/>
      <c r="H1135" s="49"/>
      <c r="I1135" s="49"/>
      <c r="J1135" s="49"/>
      <c r="K1135" s="49"/>
      <c r="L1135" s="49"/>
    </row>
    <row r="1136" spans="4:12" ht="32.1" customHeight="1">
      <c r="D1136" s="49"/>
      <c r="E1136" s="49"/>
      <c r="H1136" s="49"/>
      <c r="I1136" s="49"/>
      <c r="J1136" s="49"/>
      <c r="K1136" s="49"/>
      <c r="L1136" s="49"/>
    </row>
    <row r="1137" spans="4:12" ht="32.1" customHeight="1">
      <c r="D1137" s="49"/>
      <c r="E1137" s="49"/>
      <c r="H1137" s="49"/>
      <c r="I1137" s="49"/>
      <c r="J1137" s="49"/>
      <c r="K1137" s="49"/>
      <c r="L1137" s="49"/>
    </row>
    <row r="1138" spans="4:12" ht="32.1" customHeight="1">
      <c r="D1138" s="49"/>
      <c r="E1138" s="49"/>
      <c r="H1138" s="49"/>
      <c r="I1138" s="49"/>
      <c r="J1138" s="49"/>
      <c r="K1138" s="49"/>
      <c r="L1138" s="49"/>
    </row>
    <row r="1139" spans="4:12" ht="32.1" customHeight="1">
      <c r="D1139" s="49"/>
      <c r="E1139" s="49"/>
      <c r="H1139" s="49"/>
      <c r="I1139" s="49"/>
      <c r="J1139" s="49"/>
      <c r="K1139" s="49"/>
      <c r="L1139" s="49"/>
    </row>
    <row r="1140" spans="4:12" ht="32.1" customHeight="1">
      <c r="D1140" s="49"/>
      <c r="E1140" s="49"/>
      <c r="H1140" s="49"/>
      <c r="I1140" s="49"/>
      <c r="J1140" s="49"/>
      <c r="K1140" s="49"/>
      <c r="L1140" s="49"/>
    </row>
    <row r="1141" spans="4:12" ht="32.1" customHeight="1">
      <c r="D1141" s="49"/>
      <c r="E1141" s="49"/>
      <c r="H1141" s="49"/>
      <c r="I1141" s="49"/>
      <c r="J1141" s="49"/>
      <c r="K1141" s="49"/>
      <c r="L1141" s="49"/>
    </row>
    <row r="1142" spans="4:12" ht="32.1" customHeight="1">
      <c r="D1142" s="49"/>
      <c r="E1142" s="49"/>
      <c r="H1142" s="49"/>
      <c r="I1142" s="49"/>
      <c r="J1142" s="49"/>
      <c r="K1142" s="49"/>
      <c r="L1142" s="49"/>
    </row>
    <row r="1143" spans="4:12" ht="32.1" customHeight="1">
      <c r="D1143" s="49"/>
      <c r="E1143" s="49"/>
      <c r="H1143" s="49"/>
      <c r="I1143" s="49"/>
      <c r="J1143" s="49"/>
      <c r="K1143" s="49"/>
      <c r="L1143" s="49"/>
    </row>
    <row r="1144" spans="4:12" ht="32.1" customHeight="1">
      <c r="D1144" s="49"/>
      <c r="E1144" s="49"/>
      <c r="H1144" s="49"/>
      <c r="I1144" s="49"/>
      <c r="J1144" s="49"/>
      <c r="K1144" s="49"/>
      <c r="L1144" s="49"/>
    </row>
    <row r="1145" spans="4:12" ht="32.1" customHeight="1">
      <c r="D1145" s="49"/>
      <c r="E1145" s="49"/>
      <c r="H1145" s="49"/>
      <c r="I1145" s="49"/>
      <c r="J1145" s="49"/>
      <c r="K1145" s="49"/>
      <c r="L1145" s="49"/>
    </row>
    <row r="1146" spans="4:12" ht="32.1" customHeight="1">
      <c r="D1146" s="49"/>
      <c r="E1146" s="49"/>
      <c r="H1146" s="49"/>
      <c r="I1146" s="49"/>
      <c r="J1146" s="49"/>
      <c r="K1146" s="49"/>
      <c r="L1146" s="49"/>
    </row>
    <row r="1147" spans="4:12" ht="32.1" customHeight="1">
      <c r="D1147" s="49"/>
      <c r="E1147" s="49"/>
      <c r="H1147" s="49"/>
      <c r="I1147" s="49"/>
      <c r="J1147" s="49"/>
      <c r="K1147" s="49"/>
      <c r="L1147" s="49"/>
    </row>
    <row r="1148" spans="4:12" ht="32.1" customHeight="1">
      <c r="D1148" s="49"/>
      <c r="E1148" s="49"/>
      <c r="H1148" s="49"/>
      <c r="I1148" s="49"/>
      <c r="J1148" s="49"/>
      <c r="K1148" s="49"/>
      <c r="L1148" s="49"/>
    </row>
    <row r="1149" spans="4:12" ht="32.1" customHeight="1">
      <c r="D1149" s="49"/>
      <c r="E1149" s="49"/>
      <c r="H1149" s="49"/>
      <c r="I1149" s="49"/>
      <c r="J1149" s="49"/>
      <c r="K1149" s="49"/>
      <c r="L1149" s="49"/>
    </row>
    <row r="1150" spans="4:12" ht="32.1" customHeight="1">
      <c r="D1150" s="49"/>
      <c r="E1150" s="49"/>
      <c r="H1150" s="49"/>
      <c r="I1150" s="49"/>
      <c r="J1150" s="49"/>
      <c r="K1150" s="49"/>
      <c r="L1150" s="49"/>
    </row>
    <row r="1151" spans="4:12" ht="32.1" customHeight="1">
      <c r="D1151" s="49"/>
      <c r="E1151" s="49"/>
      <c r="H1151" s="49"/>
      <c r="I1151" s="49"/>
      <c r="J1151" s="49"/>
      <c r="K1151" s="49"/>
      <c r="L1151" s="49"/>
    </row>
    <row r="1152" spans="4:12" ht="32.1" customHeight="1">
      <c r="D1152" s="49"/>
      <c r="E1152" s="49"/>
      <c r="H1152" s="49"/>
      <c r="I1152" s="49"/>
      <c r="J1152" s="49"/>
      <c r="K1152" s="49"/>
      <c r="L1152" s="49"/>
    </row>
    <row r="1153" spans="4:12" ht="32.1" customHeight="1">
      <c r="D1153" s="49"/>
      <c r="E1153" s="49"/>
      <c r="H1153" s="49"/>
      <c r="I1153" s="49"/>
      <c r="J1153" s="49"/>
      <c r="K1153" s="49"/>
      <c r="L1153" s="49"/>
    </row>
    <row r="1154" spans="4:12" ht="32.1" customHeight="1">
      <c r="D1154" s="49"/>
      <c r="E1154" s="49"/>
      <c r="H1154" s="49"/>
      <c r="I1154" s="49"/>
      <c r="J1154" s="49"/>
      <c r="K1154" s="49"/>
      <c r="L1154" s="49"/>
    </row>
    <row r="1155" spans="4:12" ht="32.1" customHeight="1">
      <c r="D1155" s="49"/>
      <c r="E1155" s="49"/>
      <c r="H1155" s="49"/>
      <c r="I1155" s="49"/>
      <c r="J1155" s="49"/>
      <c r="K1155" s="49"/>
      <c r="L1155" s="49"/>
    </row>
    <row r="1156" spans="4:12" ht="32.1" customHeight="1">
      <c r="D1156" s="49"/>
      <c r="E1156" s="49"/>
      <c r="H1156" s="49"/>
      <c r="I1156" s="49"/>
      <c r="J1156" s="49"/>
      <c r="K1156" s="49"/>
      <c r="L1156" s="49"/>
    </row>
    <row r="1157" spans="4:12" ht="32.1" customHeight="1">
      <c r="D1157" s="49"/>
      <c r="E1157" s="49"/>
      <c r="H1157" s="49"/>
      <c r="I1157" s="49"/>
      <c r="J1157" s="49"/>
      <c r="K1157" s="49"/>
      <c r="L1157" s="49"/>
    </row>
    <row r="1158" spans="4:12" ht="32.1" customHeight="1">
      <c r="D1158" s="49"/>
      <c r="E1158" s="49"/>
      <c r="H1158" s="49"/>
      <c r="I1158" s="49"/>
      <c r="J1158" s="49"/>
      <c r="K1158" s="49"/>
      <c r="L1158" s="49"/>
    </row>
    <row r="1159" spans="4:12" ht="32.1" customHeight="1">
      <c r="D1159" s="49"/>
      <c r="E1159" s="49"/>
      <c r="H1159" s="49"/>
      <c r="I1159" s="49"/>
      <c r="J1159" s="49"/>
      <c r="K1159" s="49"/>
      <c r="L1159" s="49"/>
    </row>
    <row r="1160" spans="4:12" ht="32.1" customHeight="1">
      <c r="D1160" s="49"/>
      <c r="E1160" s="49"/>
      <c r="H1160" s="49"/>
      <c r="I1160" s="49"/>
      <c r="J1160" s="49"/>
      <c r="K1160" s="49"/>
      <c r="L1160" s="49"/>
    </row>
    <row r="1161" spans="4:12" ht="32.1" customHeight="1">
      <c r="D1161" s="49"/>
      <c r="E1161" s="49"/>
      <c r="H1161" s="49"/>
      <c r="I1161" s="49"/>
      <c r="J1161" s="49"/>
      <c r="K1161" s="49"/>
      <c r="L1161" s="49"/>
    </row>
    <row r="1162" spans="4:12" ht="32.1" customHeight="1">
      <c r="D1162" s="49"/>
      <c r="E1162" s="49"/>
      <c r="H1162" s="49"/>
      <c r="I1162" s="49"/>
      <c r="J1162" s="49"/>
      <c r="K1162" s="49"/>
      <c r="L1162" s="49"/>
    </row>
    <row r="1163" spans="4:12" ht="32.1" customHeight="1">
      <c r="D1163" s="49"/>
      <c r="E1163" s="49"/>
      <c r="H1163" s="49"/>
      <c r="I1163" s="49"/>
      <c r="J1163" s="49"/>
      <c r="K1163" s="49"/>
      <c r="L1163" s="49"/>
    </row>
    <row r="1164" spans="4:12" ht="32.1" customHeight="1">
      <c r="D1164" s="49"/>
      <c r="E1164" s="49"/>
      <c r="H1164" s="49"/>
      <c r="I1164" s="49"/>
      <c r="J1164" s="49"/>
      <c r="K1164" s="49"/>
      <c r="L1164" s="49"/>
    </row>
    <row r="1165" spans="4:12" ht="32.1" customHeight="1">
      <c r="D1165" s="49"/>
      <c r="E1165" s="49"/>
      <c r="H1165" s="49"/>
      <c r="I1165" s="49"/>
      <c r="J1165" s="49"/>
      <c r="K1165" s="49"/>
      <c r="L1165" s="49"/>
    </row>
    <row r="1166" spans="4:12" ht="32.1" customHeight="1">
      <c r="D1166" s="49"/>
      <c r="E1166" s="49"/>
      <c r="H1166" s="49"/>
      <c r="I1166" s="49"/>
      <c r="J1166" s="49"/>
      <c r="K1166" s="49"/>
      <c r="L1166" s="49"/>
    </row>
    <row r="1167" spans="4:12" ht="32.1" customHeight="1">
      <c r="D1167" s="49"/>
      <c r="E1167" s="49"/>
      <c r="H1167" s="49"/>
      <c r="I1167" s="49"/>
      <c r="J1167" s="49"/>
      <c r="K1167" s="49"/>
      <c r="L1167" s="49"/>
    </row>
    <row r="1168" spans="4:12" ht="32.1" customHeight="1">
      <c r="D1168" s="49"/>
      <c r="E1168" s="49"/>
      <c r="H1168" s="49"/>
      <c r="I1168" s="49"/>
      <c r="J1168" s="49"/>
      <c r="K1168" s="49"/>
      <c r="L1168" s="49"/>
    </row>
    <row r="1169" spans="4:12" ht="32.1" customHeight="1">
      <c r="D1169" s="49"/>
      <c r="E1169" s="49"/>
      <c r="H1169" s="49"/>
      <c r="I1169" s="49"/>
      <c r="J1169" s="49"/>
      <c r="K1169" s="49"/>
      <c r="L1169" s="49"/>
    </row>
    <row r="1170" spans="4:12" ht="32.1" customHeight="1">
      <c r="D1170" s="49"/>
      <c r="E1170" s="49"/>
      <c r="H1170" s="49"/>
      <c r="I1170" s="49"/>
      <c r="J1170" s="49"/>
      <c r="K1170" s="49"/>
      <c r="L1170" s="49"/>
    </row>
    <row r="1171" spans="4:12" ht="32.1" customHeight="1">
      <c r="D1171" s="49"/>
      <c r="E1171" s="49"/>
      <c r="H1171" s="49"/>
      <c r="I1171" s="49"/>
      <c r="J1171" s="49"/>
      <c r="K1171" s="49"/>
      <c r="L1171" s="49"/>
    </row>
    <row r="1172" spans="4:12" ht="32.1" customHeight="1">
      <c r="D1172" s="49"/>
      <c r="E1172" s="49"/>
      <c r="H1172" s="49"/>
      <c r="I1172" s="49"/>
      <c r="J1172" s="49"/>
      <c r="K1172" s="49"/>
      <c r="L1172" s="49"/>
    </row>
    <row r="1173" spans="4:12" ht="32.1" customHeight="1">
      <c r="D1173" s="49"/>
      <c r="E1173" s="49"/>
      <c r="H1173" s="49"/>
      <c r="I1173" s="49"/>
      <c r="J1173" s="49"/>
      <c r="K1173" s="49"/>
      <c r="L1173" s="49"/>
    </row>
    <row r="1174" spans="4:12" ht="32.1" customHeight="1">
      <c r="D1174" s="49"/>
      <c r="E1174" s="49"/>
      <c r="H1174" s="49"/>
      <c r="I1174" s="49"/>
      <c r="J1174" s="49"/>
      <c r="K1174" s="49"/>
      <c r="L1174" s="49"/>
    </row>
    <row r="1175" spans="4:12" ht="32.1" customHeight="1">
      <c r="D1175" s="49"/>
      <c r="E1175" s="49"/>
      <c r="H1175" s="49"/>
      <c r="I1175" s="49"/>
      <c r="J1175" s="49"/>
      <c r="K1175" s="49"/>
      <c r="L1175" s="49"/>
    </row>
    <row r="1176" spans="4:12" ht="32.1" customHeight="1">
      <c r="D1176" s="49"/>
      <c r="E1176" s="49"/>
      <c r="H1176" s="49"/>
      <c r="I1176" s="49"/>
      <c r="J1176" s="49"/>
      <c r="K1176" s="49"/>
      <c r="L1176" s="49"/>
    </row>
    <row r="1177" spans="4:12" ht="32.1" customHeight="1">
      <c r="D1177" s="49"/>
      <c r="E1177" s="49"/>
      <c r="H1177" s="49"/>
      <c r="I1177" s="49"/>
      <c r="J1177" s="49"/>
      <c r="K1177" s="49"/>
      <c r="L1177" s="49"/>
    </row>
    <row r="1178" spans="4:12" ht="32.1" customHeight="1">
      <c r="D1178" s="49"/>
      <c r="E1178" s="49"/>
      <c r="H1178" s="49"/>
      <c r="I1178" s="49"/>
      <c r="J1178" s="49"/>
      <c r="K1178" s="49"/>
      <c r="L1178" s="49"/>
    </row>
    <row r="1179" spans="4:12" ht="32.1" customHeight="1">
      <c r="D1179" s="49"/>
      <c r="E1179" s="49"/>
      <c r="H1179" s="49"/>
      <c r="I1179" s="49"/>
      <c r="J1179" s="49"/>
      <c r="K1179" s="49"/>
      <c r="L1179" s="49"/>
    </row>
    <row r="1180" spans="4:12" ht="32.1" customHeight="1">
      <c r="D1180" s="49"/>
      <c r="E1180" s="49"/>
      <c r="H1180" s="49"/>
      <c r="I1180" s="49"/>
      <c r="J1180" s="49"/>
      <c r="K1180" s="49"/>
      <c r="L1180" s="49"/>
    </row>
    <row r="1181" spans="4:12" ht="32.1" customHeight="1">
      <c r="D1181" s="49"/>
      <c r="E1181" s="49"/>
      <c r="H1181" s="49"/>
      <c r="I1181" s="49"/>
      <c r="J1181" s="49"/>
      <c r="K1181" s="49"/>
      <c r="L1181" s="49"/>
    </row>
    <row r="1182" spans="4:12" ht="32.1" customHeight="1">
      <c r="D1182" s="49"/>
      <c r="E1182" s="49"/>
      <c r="H1182" s="49"/>
      <c r="I1182" s="49"/>
      <c r="J1182" s="49"/>
      <c r="K1182" s="49"/>
      <c r="L1182" s="49"/>
    </row>
    <row r="1183" spans="4:12" ht="32.1" customHeight="1">
      <c r="D1183" s="49"/>
      <c r="E1183" s="49"/>
      <c r="H1183" s="49"/>
      <c r="I1183" s="49"/>
      <c r="J1183" s="49"/>
      <c r="K1183" s="49"/>
      <c r="L1183" s="49"/>
    </row>
    <row r="1184" spans="4:12" ht="32.1" customHeight="1">
      <c r="D1184" s="49"/>
      <c r="E1184" s="49"/>
      <c r="H1184" s="49"/>
      <c r="I1184" s="49"/>
      <c r="J1184" s="49"/>
      <c r="K1184" s="49"/>
      <c r="L1184" s="49"/>
    </row>
    <row r="1185" spans="4:12" ht="32.1" customHeight="1">
      <c r="D1185" s="49"/>
      <c r="E1185" s="49"/>
      <c r="H1185" s="49"/>
      <c r="I1185" s="49"/>
      <c r="J1185" s="49"/>
      <c r="K1185" s="49"/>
      <c r="L1185" s="49"/>
    </row>
    <row r="1186" spans="4:12" ht="32.1" customHeight="1">
      <c r="D1186" s="49"/>
      <c r="E1186" s="49"/>
      <c r="H1186" s="49"/>
      <c r="I1186" s="49"/>
      <c r="J1186" s="49"/>
      <c r="K1186" s="49"/>
      <c r="L1186" s="49"/>
    </row>
    <row r="1187" spans="4:12" ht="32.1" customHeight="1">
      <c r="D1187" s="49"/>
      <c r="E1187" s="49"/>
      <c r="H1187" s="49"/>
      <c r="I1187" s="49"/>
      <c r="J1187" s="49"/>
      <c r="K1187" s="49"/>
      <c r="L1187" s="49"/>
    </row>
    <row r="1188" spans="4:12" ht="32.1" customHeight="1">
      <c r="D1188" s="49"/>
      <c r="E1188" s="49"/>
      <c r="H1188" s="49"/>
      <c r="I1188" s="49"/>
      <c r="J1188" s="49"/>
      <c r="K1188" s="49"/>
      <c r="L1188" s="49"/>
    </row>
    <row r="1189" spans="4:12" ht="32.1" customHeight="1">
      <c r="D1189" s="49"/>
      <c r="E1189" s="49"/>
      <c r="H1189" s="49"/>
      <c r="I1189" s="49"/>
      <c r="J1189" s="49"/>
      <c r="K1189" s="49"/>
      <c r="L1189" s="49"/>
    </row>
    <row r="1190" spans="4:12" ht="32.1" customHeight="1">
      <c r="D1190" s="49"/>
      <c r="E1190" s="49"/>
      <c r="H1190" s="49"/>
      <c r="I1190" s="49"/>
      <c r="J1190" s="49"/>
      <c r="K1190" s="49"/>
      <c r="L1190" s="49"/>
    </row>
    <row r="1191" spans="4:12" ht="32.1" customHeight="1">
      <c r="D1191" s="49"/>
      <c r="E1191" s="49"/>
      <c r="H1191" s="49"/>
      <c r="I1191" s="49"/>
      <c r="J1191" s="49"/>
      <c r="K1191" s="49"/>
      <c r="L1191" s="49"/>
    </row>
    <row r="1192" spans="4:12" ht="32.1" customHeight="1">
      <c r="D1192" s="49"/>
      <c r="E1192" s="49"/>
      <c r="H1192" s="49"/>
      <c r="I1192" s="49"/>
      <c r="J1192" s="49"/>
      <c r="K1192" s="49"/>
      <c r="L1192" s="49"/>
    </row>
    <row r="1193" spans="4:12" ht="32.1" customHeight="1">
      <c r="D1193" s="49"/>
      <c r="E1193" s="49"/>
      <c r="H1193" s="49"/>
      <c r="I1193" s="49"/>
      <c r="J1193" s="49"/>
      <c r="K1193" s="49"/>
      <c r="L1193" s="49"/>
    </row>
    <row r="1194" spans="4:12" ht="32.1" customHeight="1">
      <c r="D1194" s="49"/>
      <c r="E1194" s="49"/>
      <c r="H1194" s="49"/>
      <c r="I1194" s="49"/>
      <c r="J1194" s="49"/>
      <c r="K1194" s="49"/>
      <c r="L1194" s="49"/>
    </row>
    <row r="1195" spans="4:12" ht="32.1" customHeight="1">
      <c r="D1195" s="49"/>
      <c r="E1195" s="49"/>
      <c r="H1195" s="49"/>
      <c r="I1195" s="49"/>
      <c r="J1195" s="49"/>
      <c r="K1195" s="49"/>
      <c r="L1195" s="49"/>
    </row>
    <row r="1196" spans="4:12" ht="32.1" customHeight="1">
      <c r="D1196" s="49"/>
      <c r="E1196" s="49"/>
      <c r="H1196" s="49"/>
      <c r="I1196" s="49"/>
      <c r="J1196" s="49"/>
      <c r="K1196" s="49"/>
      <c r="L1196" s="49"/>
    </row>
    <row r="1197" spans="4:12" ht="32.1" customHeight="1">
      <c r="D1197" s="49"/>
      <c r="E1197" s="49"/>
      <c r="H1197" s="49"/>
      <c r="I1197" s="49"/>
      <c r="J1197" s="49"/>
      <c r="K1197" s="49"/>
      <c r="L1197" s="49"/>
    </row>
    <row r="1198" spans="4:12" ht="32.1" customHeight="1">
      <c r="D1198" s="49"/>
      <c r="E1198" s="49"/>
      <c r="H1198" s="49"/>
      <c r="I1198" s="49"/>
      <c r="J1198" s="49"/>
      <c r="K1198" s="49"/>
      <c r="L1198" s="49"/>
    </row>
    <row r="1199" spans="4:12" ht="32.1" customHeight="1">
      <c r="D1199" s="49"/>
      <c r="E1199" s="49"/>
      <c r="H1199" s="49"/>
      <c r="I1199" s="49"/>
      <c r="J1199" s="49"/>
      <c r="K1199" s="49"/>
      <c r="L1199" s="49"/>
    </row>
    <row r="1200" spans="4:12" ht="32.1" customHeight="1">
      <c r="D1200" s="49"/>
      <c r="E1200" s="49"/>
      <c r="H1200" s="49"/>
      <c r="I1200" s="49"/>
      <c r="J1200" s="49"/>
      <c r="K1200" s="49"/>
      <c r="L1200" s="49"/>
    </row>
    <row r="1201" spans="4:12" ht="32.1" customHeight="1">
      <c r="D1201" s="49"/>
      <c r="E1201" s="49"/>
      <c r="H1201" s="49"/>
      <c r="I1201" s="49"/>
      <c r="J1201" s="49"/>
      <c r="K1201" s="49"/>
      <c r="L1201" s="49"/>
    </row>
    <row r="1202" spans="4:12" ht="32.1" customHeight="1">
      <c r="D1202" s="49"/>
      <c r="E1202" s="49"/>
      <c r="H1202" s="49"/>
      <c r="I1202" s="49"/>
      <c r="J1202" s="49"/>
      <c r="K1202" s="49"/>
      <c r="L1202" s="49"/>
    </row>
    <row r="1203" spans="4:12" ht="32.1" customHeight="1">
      <c r="D1203" s="49"/>
      <c r="E1203" s="49"/>
      <c r="H1203" s="49"/>
      <c r="I1203" s="49"/>
      <c r="J1203" s="49"/>
      <c r="K1203" s="49"/>
      <c r="L1203" s="49"/>
    </row>
    <row r="1204" spans="4:12" ht="32.1" customHeight="1">
      <c r="D1204" s="49"/>
      <c r="E1204" s="49"/>
      <c r="H1204" s="49"/>
      <c r="I1204" s="49"/>
      <c r="J1204" s="49"/>
      <c r="K1204" s="49"/>
      <c r="L1204" s="49"/>
    </row>
    <row r="1205" spans="4:12" ht="32.1" customHeight="1">
      <c r="D1205" s="49"/>
      <c r="E1205" s="49"/>
      <c r="H1205" s="49"/>
      <c r="I1205" s="49"/>
      <c r="J1205" s="49"/>
      <c r="K1205" s="49"/>
      <c r="L1205" s="49"/>
    </row>
    <row r="1206" spans="4:12" ht="32.1" customHeight="1">
      <c r="D1206" s="49"/>
      <c r="E1206" s="49"/>
      <c r="H1206" s="49"/>
      <c r="I1206" s="49"/>
      <c r="J1206" s="49"/>
      <c r="K1206" s="49"/>
      <c r="L1206" s="49"/>
    </row>
    <row r="1207" spans="4:12" ht="32.1" customHeight="1">
      <c r="D1207" s="49"/>
      <c r="E1207" s="49"/>
      <c r="H1207" s="49"/>
      <c r="I1207" s="49"/>
      <c r="J1207" s="49"/>
      <c r="K1207" s="49"/>
      <c r="L1207" s="49"/>
    </row>
    <row r="1208" spans="4:12" ht="32.1" customHeight="1">
      <c r="D1208" s="49"/>
      <c r="E1208" s="49"/>
      <c r="H1208" s="49"/>
      <c r="I1208" s="49"/>
      <c r="J1208" s="49"/>
      <c r="K1208" s="49"/>
      <c r="L1208" s="49"/>
    </row>
    <row r="1209" spans="4:12" ht="32.1" customHeight="1">
      <c r="D1209" s="49"/>
      <c r="E1209" s="49"/>
      <c r="H1209" s="49"/>
      <c r="I1209" s="49"/>
      <c r="J1209" s="49"/>
      <c r="K1209" s="49"/>
      <c r="L1209" s="49"/>
    </row>
    <row r="1210" spans="4:12" ht="32.1" customHeight="1">
      <c r="D1210" s="49"/>
      <c r="E1210" s="49"/>
      <c r="H1210" s="49"/>
      <c r="I1210" s="49"/>
      <c r="J1210" s="49"/>
      <c r="K1210" s="49"/>
      <c r="L1210" s="49"/>
    </row>
    <row r="1211" spans="4:12" ht="32.1" customHeight="1">
      <c r="D1211" s="49"/>
      <c r="E1211" s="49"/>
      <c r="H1211" s="49"/>
      <c r="I1211" s="49"/>
      <c r="J1211" s="49"/>
      <c r="K1211" s="49"/>
      <c r="L1211" s="49"/>
    </row>
    <row r="1212" spans="4:12" ht="32.1" customHeight="1">
      <c r="D1212" s="49"/>
      <c r="E1212" s="49"/>
      <c r="H1212" s="49"/>
      <c r="I1212" s="49"/>
      <c r="J1212" s="49"/>
      <c r="K1212" s="49"/>
      <c r="L1212" s="49"/>
    </row>
    <row r="1213" spans="4:12" ht="32.1" customHeight="1">
      <c r="D1213" s="49"/>
      <c r="E1213" s="49"/>
      <c r="H1213" s="49"/>
      <c r="I1213" s="49"/>
      <c r="J1213" s="49"/>
      <c r="K1213" s="49"/>
      <c r="L1213" s="49"/>
    </row>
    <row r="1214" spans="4:12" ht="32.1" customHeight="1">
      <c r="D1214" s="49"/>
      <c r="E1214" s="49"/>
      <c r="H1214" s="49"/>
      <c r="I1214" s="49"/>
      <c r="J1214" s="49"/>
      <c r="K1214" s="49"/>
      <c r="L1214" s="49"/>
    </row>
    <row r="1215" spans="4:12" ht="32.1" customHeight="1">
      <c r="D1215" s="49"/>
      <c r="E1215" s="49"/>
      <c r="H1215" s="49"/>
      <c r="I1215" s="49"/>
      <c r="J1215" s="49"/>
      <c r="K1215" s="49"/>
      <c r="L1215" s="49"/>
    </row>
    <row r="1216" spans="4:12" ht="32.1" customHeight="1">
      <c r="D1216" s="49"/>
      <c r="E1216" s="49"/>
      <c r="H1216" s="49"/>
      <c r="I1216" s="49"/>
      <c r="J1216" s="49"/>
      <c r="K1216" s="49"/>
      <c r="L1216" s="49"/>
    </row>
    <row r="1217" spans="4:12" ht="32.1" customHeight="1">
      <c r="D1217" s="49"/>
      <c r="E1217" s="49"/>
      <c r="H1217" s="49"/>
      <c r="I1217" s="49"/>
      <c r="J1217" s="49"/>
      <c r="K1217" s="49"/>
      <c r="L1217" s="49"/>
    </row>
    <row r="1218" spans="4:12" ht="32.1" customHeight="1">
      <c r="D1218" s="49"/>
      <c r="E1218" s="49"/>
      <c r="H1218" s="49"/>
      <c r="I1218" s="49"/>
      <c r="J1218" s="49"/>
      <c r="K1218" s="49"/>
      <c r="L1218" s="49"/>
    </row>
    <row r="1219" spans="4:12" ht="32.1" customHeight="1">
      <c r="D1219" s="49"/>
      <c r="E1219" s="49"/>
      <c r="H1219" s="49"/>
      <c r="I1219" s="49"/>
      <c r="J1219" s="49"/>
      <c r="K1219" s="49"/>
      <c r="L1219" s="49"/>
    </row>
    <row r="1220" spans="4:12" ht="32.1" customHeight="1">
      <c r="D1220" s="49"/>
      <c r="E1220" s="49"/>
      <c r="H1220" s="49"/>
      <c r="I1220" s="49"/>
      <c r="J1220" s="49"/>
      <c r="K1220" s="49"/>
      <c r="L1220" s="49"/>
    </row>
    <row r="1221" spans="4:12" ht="32.1" customHeight="1">
      <c r="D1221" s="49"/>
      <c r="E1221" s="49"/>
      <c r="H1221" s="49"/>
      <c r="I1221" s="49"/>
      <c r="J1221" s="49"/>
      <c r="K1221" s="49"/>
      <c r="L1221" s="49"/>
    </row>
    <row r="1222" spans="4:12" ht="32.1" customHeight="1">
      <c r="D1222" s="49"/>
      <c r="E1222" s="49"/>
      <c r="H1222" s="49"/>
      <c r="I1222" s="49"/>
      <c r="J1222" s="49"/>
      <c r="K1222" s="49"/>
      <c r="L1222" s="49"/>
    </row>
    <row r="1223" spans="4:12" ht="32.1" customHeight="1">
      <c r="D1223" s="49"/>
      <c r="E1223" s="49"/>
      <c r="H1223" s="49"/>
      <c r="I1223" s="49"/>
      <c r="J1223" s="49"/>
      <c r="K1223" s="49"/>
      <c r="L1223" s="49"/>
    </row>
    <row r="1224" spans="4:12" ht="32.1" customHeight="1">
      <c r="D1224" s="49"/>
      <c r="E1224" s="49"/>
      <c r="H1224" s="49"/>
      <c r="I1224" s="49"/>
      <c r="J1224" s="49"/>
      <c r="K1224" s="49"/>
      <c r="L1224" s="49"/>
    </row>
    <row r="1225" spans="4:12" ht="32.1" customHeight="1">
      <c r="D1225" s="49"/>
      <c r="E1225" s="49"/>
      <c r="H1225" s="49"/>
      <c r="I1225" s="49"/>
      <c r="J1225" s="49"/>
      <c r="K1225" s="49"/>
      <c r="L1225" s="49"/>
    </row>
    <row r="1226" spans="4:12" ht="32.1" customHeight="1">
      <c r="D1226" s="49"/>
      <c r="E1226" s="49"/>
      <c r="H1226" s="49"/>
      <c r="I1226" s="49"/>
      <c r="J1226" s="49"/>
      <c r="K1226" s="49"/>
      <c r="L1226" s="49"/>
    </row>
    <row r="1227" spans="4:12" ht="32.1" customHeight="1">
      <c r="D1227" s="49"/>
      <c r="E1227" s="49"/>
      <c r="H1227" s="49"/>
      <c r="I1227" s="49"/>
      <c r="J1227" s="49"/>
      <c r="K1227" s="49"/>
      <c r="L1227" s="49"/>
    </row>
    <row r="1228" spans="4:12" ht="32.1" customHeight="1">
      <c r="D1228" s="49"/>
      <c r="E1228" s="49"/>
      <c r="H1228" s="49"/>
      <c r="I1228" s="49"/>
      <c r="J1228" s="49"/>
      <c r="K1228" s="49"/>
      <c r="L1228" s="49"/>
    </row>
    <row r="1229" spans="4:12" ht="32.1" customHeight="1">
      <c r="D1229" s="49"/>
      <c r="E1229" s="49"/>
      <c r="H1229" s="49"/>
      <c r="I1229" s="49"/>
      <c r="J1229" s="49"/>
      <c r="K1229" s="49"/>
      <c r="L1229" s="49"/>
    </row>
    <row r="1230" spans="4:12" ht="32.1" customHeight="1">
      <c r="D1230" s="49"/>
      <c r="E1230" s="49"/>
      <c r="H1230" s="49"/>
      <c r="I1230" s="49"/>
      <c r="J1230" s="49"/>
      <c r="K1230" s="49"/>
      <c r="L1230" s="49"/>
    </row>
    <row r="1231" spans="4:12" ht="32.1" customHeight="1">
      <c r="D1231" s="49"/>
      <c r="E1231" s="49"/>
      <c r="H1231" s="49"/>
      <c r="I1231" s="49"/>
      <c r="J1231" s="49"/>
      <c r="K1231" s="49"/>
      <c r="L1231" s="49"/>
    </row>
    <row r="1232" spans="4:12" ht="32.1" customHeight="1">
      <c r="D1232" s="49"/>
      <c r="E1232" s="49"/>
      <c r="H1232" s="49"/>
      <c r="I1232" s="49"/>
      <c r="J1232" s="49"/>
      <c r="K1232" s="49"/>
      <c r="L1232" s="49"/>
    </row>
    <row r="1233" spans="4:12" ht="32.1" customHeight="1">
      <c r="D1233" s="49"/>
      <c r="E1233" s="49"/>
      <c r="H1233" s="49"/>
      <c r="I1233" s="49"/>
      <c r="J1233" s="49"/>
      <c r="K1233" s="49"/>
      <c r="L1233" s="49"/>
    </row>
    <row r="1234" spans="4:12" ht="32.1" customHeight="1">
      <c r="D1234" s="49"/>
      <c r="E1234" s="49"/>
      <c r="H1234" s="49"/>
      <c r="I1234" s="49"/>
      <c r="J1234" s="49"/>
      <c r="K1234" s="49"/>
      <c r="L1234" s="49"/>
    </row>
    <row r="1235" spans="4:12" ht="32.1" customHeight="1">
      <c r="D1235" s="49"/>
      <c r="E1235" s="49"/>
      <c r="H1235" s="49"/>
      <c r="I1235" s="49"/>
      <c r="J1235" s="49"/>
      <c r="K1235" s="49"/>
      <c r="L1235" s="49"/>
    </row>
    <row r="1236" spans="4:12" ht="32.1" customHeight="1">
      <c r="D1236" s="49"/>
      <c r="E1236" s="49"/>
      <c r="H1236" s="49"/>
      <c r="I1236" s="49"/>
      <c r="J1236" s="49"/>
      <c r="K1236" s="49"/>
      <c r="L1236" s="49"/>
    </row>
    <row r="1237" spans="4:12" ht="32.1" customHeight="1">
      <c r="D1237" s="49"/>
      <c r="E1237" s="49"/>
      <c r="H1237" s="49"/>
      <c r="I1237" s="49"/>
      <c r="J1237" s="49"/>
      <c r="K1237" s="49"/>
      <c r="L1237" s="49"/>
    </row>
    <row r="1238" spans="4:12" ht="32.1" customHeight="1">
      <c r="D1238" s="49"/>
      <c r="E1238" s="49"/>
      <c r="H1238" s="49"/>
      <c r="I1238" s="49"/>
      <c r="J1238" s="49"/>
      <c r="K1238" s="49"/>
      <c r="L1238" s="49"/>
    </row>
    <row r="1239" spans="4:12" ht="32.1" customHeight="1">
      <c r="D1239" s="49"/>
      <c r="E1239" s="49"/>
      <c r="H1239" s="49"/>
      <c r="I1239" s="49"/>
      <c r="J1239" s="49"/>
      <c r="K1239" s="49"/>
      <c r="L1239" s="49"/>
    </row>
    <row r="1240" spans="4:12" ht="32.1" customHeight="1">
      <c r="D1240" s="49"/>
      <c r="E1240" s="49"/>
      <c r="H1240" s="49"/>
      <c r="I1240" s="49"/>
      <c r="J1240" s="49"/>
      <c r="K1240" s="49"/>
      <c r="L1240" s="49"/>
    </row>
    <row r="1241" spans="4:12" ht="32.1" customHeight="1">
      <c r="D1241" s="49"/>
      <c r="E1241" s="49"/>
      <c r="H1241" s="49"/>
      <c r="I1241" s="49"/>
      <c r="J1241" s="49"/>
      <c r="K1241" s="49"/>
      <c r="L1241" s="49"/>
    </row>
    <row r="1242" spans="4:12" ht="32.1" customHeight="1">
      <c r="D1242" s="49"/>
      <c r="E1242" s="49"/>
      <c r="H1242" s="49"/>
      <c r="I1242" s="49"/>
      <c r="J1242" s="49"/>
      <c r="K1242" s="49"/>
      <c r="L1242" s="49"/>
    </row>
    <row r="1243" spans="4:12" ht="32.1" customHeight="1">
      <c r="D1243" s="49"/>
      <c r="E1243" s="49"/>
      <c r="H1243" s="49"/>
      <c r="I1243" s="49"/>
      <c r="J1243" s="49"/>
      <c r="K1243" s="49"/>
      <c r="L1243" s="49"/>
    </row>
    <row r="1244" spans="4:12" ht="32.1" customHeight="1">
      <c r="D1244" s="49"/>
      <c r="E1244" s="49"/>
      <c r="H1244" s="49"/>
      <c r="I1244" s="49"/>
      <c r="J1244" s="49"/>
      <c r="K1244" s="49"/>
      <c r="L1244" s="49"/>
    </row>
    <row r="1245" spans="4:12" ht="32.1" customHeight="1">
      <c r="D1245" s="49"/>
      <c r="E1245" s="49"/>
      <c r="H1245" s="49"/>
      <c r="I1245" s="49"/>
      <c r="J1245" s="49"/>
      <c r="K1245" s="49"/>
      <c r="L1245" s="49"/>
    </row>
    <row r="1246" spans="4:12" ht="32.1" customHeight="1">
      <c r="D1246" s="49"/>
      <c r="E1246" s="49"/>
      <c r="H1246" s="49"/>
      <c r="I1246" s="49"/>
      <c r="J1246" s="49"/>
      <c r="K1246" s="49"/>
      <c r="L1246" s="49"/>
    </row>
    <row r="1247" spans="4:12" ht="32.1" customHeight="1">
      <c r="D1247" s="49"/>
      <c r="E1247" s="49"/>
      <c r="H1247" s="49"/>
      <c r="I1247" s="49"/>
      <c r="J1247" s="49"/>
      <c r="K1247" s="49"/>
      <c r="L1247" s="49"/>
    </row>
    <row r="1248" spans="4:12" ht="32.1" customHeight="1">
      <c r="D1248" s="49"/>
      <c r="E1248" s="49"/>
      <c r="H1248" s="49"/>
      <c r="I1248" s="49"/>
      <c r="J1248" s="49"/>
      <c r="K1248" s="49"/>
      <c r="L1248" s="49"/>
    </row>
    <row r="1249" spans="4:12" ht="32.1" customHeight="1">
      <c r="D1249" s="49"/>
      <c r="E1249" s="49"/>
      <c r="H1249" s="49"/>
      <c r="I1249" s="49"/>
      <c r="J1249" s="49"/>
      <c r="K1249" s="49"/>
      <c r="L1249" s="49"/>
    </row>
    <row r="1250" spans="4:12" ht="32.1" customHeight="1">
      <c r="D1250" s="49"/>
      <c r="E1250" s="49"/>
      <c r="H1250" s="49"/>
      <c r="I1250" s="49"/>
      <c r="J1250" s="49"/>
      <c r="K1250" s="49"/>
      <c r="L1250" s="49"/>
    </row>
    <row r="1251" spans="4:12" ht="32.1" customHeight="1">
      <c r="D1251" s="49"/>
      <c r="E1251" s="49"/>
      <c r="H1251" s="49"/>
      <c r="I1251" s="49"/>
      <c r="J1251" s="49"/>
      <c r="K1251" s="49"/>
      <c r="L1251" s="49"/>
    </row>
    <row r="1252" spans="4:12" ht="32.1" customHeight="1">
      <c r="D1252" s="49"/>
      <c r="E1252" s="49"/>
      <c r="H1252" s="49"/>
      <c r="I1252" s="49"/>
      <c r="J1252" s="49"/>
      <c r="K1252" s="49"/>
      <c r="L1252" s="49"/>
    </row>
    <row r="1253" spans="4:12" ht="32.1" customHeight="1">
      <c r="D1253" s="49"/>
      <c r="E1253" s="49"/>
      <c r="H1253" s="49"/>
      <c r="I1253" s="49"/>
      <c r="J1253" s="49"/>
      <c r="K1253" s="49"/>
      <c r="L1253" s="49"/>
    </row>
    <row r="1254" spans="4:12" ht="32.1" customHeight="1">
      <c r="D1254" s="49"/>
      <c r="E1254" s="49"/>
      <c r="H1254" s="49"/>
      <c r="I1254" s="49"/>
      <c r="J1254" s="49"/>
      <c r="K1254" s="49"/>
      <c r="L1254" s="49"/>
    </row>
    <row r="1255" spans="4:12" ht="32.1" customHeight="1">
      <c r="D1255" s="49"/>
      <c r="E1255" s="49"/>
      <c r="H1255" s="49"/>
      <c r="I1255" s="49"/>
      <c r="J1255" s="49"/>
      <c r="K1255" s="49"/>
      <c r="L1255" s="49"/>
    </row>
    <row r="1256" spans="4:12" ht="32.1" customHeight="1">
      <c r="D1256" s="49"/>
      <c r="E1256" s="49"/>
      <c r="H1256" s="49"/>
      <c r="I1256" s="49"/>
      <c r="J1256" s="49"/>
      <c r="K1256" s="49"/>
      <c r="L1256" s="49"/>
    </row>
    <row r="1257" spans="4:12" ht="32.1" customHeight="1">
      <c r="D1257" s="49"/>
      <c r="E1257" s="49"/>
      <c r="H1257" s="49"/>
      <c r="I1257" s="49"/>
      <c r="J1257" s="49"/>
      <c r="K1257" s="49"/>
      <c r="L1257" s="49"/>
    </row>
    <row r="1258" spans="4:12" ht="32.1" customHeight="1">
      <c r="D1258" s="49"/>
      <c r="E1258" s="49"/>
      <c r="H1258" s="49"/>
      <c r="I1258" s="49"/>
      <c r="J1258" s="49"/>
      <c r="K1258" s="49"/>
      <c r="L1258" s="49"/>
    </row>
    <row r="1259" spans="4:12" ht="32.1" customHeight="1">
      <c r="D1259" s="49"/>
      <c r="E1259" s="49"/>
      <c r="H1259" s="49"/>
      <c r="I1259" s="49"/>
      <c r="J1259" s="49"/>
      <c r="K1259" s="49"/>
      <c r="L1259" s="49"/>
    </row>
    <row r="1260" spans="4:12" ht="32.1" customHeight="1">
      <c r="D1260" s="49"/>
      <c r="E1260" s="49"/>
      <c r="H1260" s="49"/>
      <c r="I1260" s="49"/>
      <c r="J1260" s="49"/>
      <c r="K1260" s="49"/>
      <c r="L1260" s="49"/>
    </row>
    <row r="1261" spans="4:12" ht="32.1" customHeight="1">
      <c r="D1261" s="49"/>
      <c r="E1261" s="49"/>
      <c r="H1261" s="49"/>
      <c r="I1261" s="49"/>
      <c r="J1261" s="49"/>
      <c r="K1261" s="49"/>
      <c r="L1261" s="49"/>
    </row>
    <row r="1262" spans="4:12" ht="32.1" customHeight="1">
      <c r="D1262" s="49"/>
      <c r="E1262" s="49"/>
      <c r="H1262" s="49"/>
      <c r="I1262" s="49"/>
      <c r="J1262" s="49"/>
      <c r="K1262" s="49"/>
      <c r="L1262" s="49"/>
    </row>
    <row r="1263" spans="4:12" ht="32.1" customHeight="1">
      <c r="D1263" s="49"/>
      <c r="E1263" s="49"/>
      <c r="H1263" s="49"/>
      <c r="I1263" s="49"/>
      <c r="J1263" s="49"/>
      <c r="K1263" s="49"/>
      <c r="L1263" s="49"/>
    </row>
    <row r="1264" spans="4:12" ht="32.1" customHeight="1">
      <c r="D1264" s="49"/>
      <c r="E1264" s="49"/>
      <c r="H1264" s="49"/>
      <c r="I1264" s="49"/>
      <c r="J1264" s="49"/>
      <c r="K1264" s="49"/>
      <c r="L1264" s="49"/>
    </row>
    <row r="1265" spans="4:12" ht="32.1" customHeight="1">
      <c r="D1265" s="49"/>
      <c r="E1265" s="49"/>
      <c r="H1265" s="49"/>
      <c r="I1265" s="49"/>
      <c r="J1265" s="49"/>
      <c r="K1265" s="49"/>
      <c r="L1265" s="49"/>
    </row>
    <row r="1266" spans="4:12" ht="32.1" customHeight="1">
      <c r="D1266" s="49"/>
      <c r="E1266" s="49"/>
      <c r="H1266" s="49"/>
      <c r="I1266" s="49"/>
      <c r="J1266" s="49"/>
      <c r="K1266" s="49"/>
      <c r="L1266" s="49"/>
    </row>
    <row r="1267" spans="4:12" ht="32.1" customHeight="1">
      <c r="D1267" s="49"/>
      <c r="E1267" s="49"/>
      <c r="H1267" s="49"/>
      <c r="I1267" s="49"/>
      <c r="J1267" s="49"/>
      <c r="K1267" s="49"/>
      <c r="L1267" s="49"/>
    </row>
    <row r="1268" spans="4:12" ht="32.1" customHeight="1">
      <c r="D1268" s="49"/>
      <c r="E1268" s="49"/>
      <c r="H1268" s="49"/>
      <c r="I1268" s="49"/>
      <c r="J1268" s="49"/>
      <c r="K1268" s="49"/>
      <c r="L1268" s="49"/>
    </row>
    <row r="1269" spans="4:12" ht="32.1" customHeight="1">
      <c r="D1269" s="49"/>
      <c r="E1269" s="49"/>
      <c r="H1269" s="49"/>
      <c r="I1269" s="49"/>
      <c r="J1269" s="49"/>
      <c r="K1269" s="49"/>
      <c r="L1269" s="49"/>
    </row>
    <row r="1270" spans="4:12" ht="32.1" customHeight="1">
      <c r="D1270" s="49"/>
      <c r="E1270" s="49"/>
      <c r="H1270" s="49"/>
      <c r="I1270" s="49"/>
      <c r="J1270" s="49"/>
      <c r="K1270" s="49"/>
      <c r="L1270" s="49"/>
    </row>
    <row r="1271" spans="4:12" ht="32.1" customHeight="1">
      <c r="D1271" s="49"/>
      <c r="E1271" s="49"/>
      <c r="H1271" s="49"/>
      <c r="I1271" s="49"/>
      <c r="J1271" s="49"/>
      <c r="K1271" s="49"/>
      <c r="L1271" s="49"/>
    </row>
    <row r="1272" spans="4:12" ht="32.1" customHeight="1">
      <c r="D1272" s="49"/>
      <c r="E1272" s="49"/>
      <c r="H1272" s="49"/>
      <c r="I1272" s="49"/>
      <c r="J1272" s="49"/>
      <c r="K1272" s="49"/>
      <c r="L1272" s="49"/>
    </row>
    <row r="1273" spans="4:12" ht="32.1" customHeight="1">
      <c r="D1273" s="49"/>
      <c r="E1273" s="49"/>
      <c r="H1273" s="49"/>
      <c r="I1273" s="49"/>
      <c r="J1273" s="49"/>
      <c r="K1273" s="49"/>
      <c r="L1273" s="49"/>
    </row>
    <row r="1274" spans="4:12" ht="32.1" customHeight="1">
      <c r="D1274" s="49"/>
      <c r="E1274" s="49"/>
      <c r="H1274" s="49"/>
      <c r="I1274" s="49"/>
      <c r="J1274" s="49"/>
      <c r="K1274" s="49"/>
      <c r="L1274" s="49"/>
    </row>
    <row r="1275" spans="4:12" ht="32.1" customHeight="1">
      <c r="D1275" s="49"/>
      <c r="E1275" s="49"/>
      <c r="H1275" s="49"/>
      <c r="I1275" s="49"/>
      <c r="J1275" s="49"/>
      <c r="K1275" s="49"/>
      <c r="L1275" s="49"/>
    </row>
    <row r="1276" spans="4:12" ht="32.1" customHeight="1">
      <c r="D1276" s="49"/>
      <c r="E1276" s="49"/>
      <c r="H1276" s="49"/>
      <c r="I1276" s="49"/>
      <c r="J1276" s="49"/>
      <c r="K1276" s="49"/>
      <c r="L1276" s="49"/>
    </row>
    <row r="1277" spans="4:12" ht="32.1" customHeight="1">
      <c r="D1277" s="49"/>
      <c r="E1277" s="49"/>
      <c r="H1277" s="49"/>
      <c r="I1277" s="49"/>
      <c r="J1277" s="49"/>
      <c r="K1277" s="49"/>
      <c r="L1277" s="49"/>
    </row>
    <row r="1278" spans="4:12" ht="32.1" customHeight="1">
      <c r="D1278" s="49"/>
      <c r="E1278" s="49"/>
      <c r="H1278" s="49"/>
      <c r="I1278" s="49"/>
      <c r="J1278" s="49"/>
      <c r="K1278" s="49"/>
      <c r="L1278" s="49"/>
    </row>
    <row r="1279" spans="4:12" ht="32.1" customHeight="1">
      <c r="D1279" s="49"/>
      <c r="E1279" s="49"/>
      <c r="H1279" s="49"/>
      <c r="I1279" s="49"/>
      <c r="J1279" s="49"/>
      <c r="K1279" s="49"/>
      <c r="L1279" s="49"/>
    </row>
    <row r="1280" spans="4:12" ht="32.1" customHeight="1">
      <c r="D1280" s="49"/>
      <c r="E1280" s="49"/>
      <c r="H1280" s="49"/>
      <c r="I1280" s="49"/>
      <c r="J1280" s="49"/>
      <c r="K1280" s="49"/>
      <c r="L1280" s="49"/>
    </row>
    <row r="1281" spans="4:12" ht="32.1" customHeight="1">
      <c r="D1281" s="49"/>
      <c r="E1281" s="49"/>
      <c r="H1281" s="49"/>
      <c r="I1281" s="49"/>
      <c r="J1281" s="49"/>
      <c r="K1281" s="49"/>
      <c r="L1281" s="49"/>
    </row>
    <row r="1282" spans="4:12" ht="32.1" customHeight="1">
      <c r="D1282" s="49"/>
      <c r="E1282" s="49"/>
      <c r="H1282" s="49"/>
      <c r="I1282" s="49"/>
      <c r="J1282" s="49"/>
      <c r="K1282" s="49"/>
      <c r="L1282" s="49"/>
    </row>
    <row r="1283" spans="4:12" ht="32.1" customHeight="1">
      <c r="D1283" s="49"/>
      <c r="E1283" s="49"/>
      <c r="H1283" s="49"/>
      <c r="I1283" s="49"/>
      <c r="J1283" s="49"/>
      <c r="K1283" s="49"/>
      <c r="L1283" s="49"/>
    </row>
    <row r="1284" spans="4:12" ht="32.1" customHeight="1">
      <c r="D1284" s="49"/>
      <c r="E1284" s="49"/>
      <c r="H1284" s="49"/>
      <c r="I1284" s="49"/>
      <c r="J1284" s="49"/>
      <c r="K1284" s="49"/>
      <c r="L1284" s="49"/>
    </row>
    <row r="1285" spans="4:12" ht="32.1" customHeight="1">
      <c r="D1285" s="49"/>
      <c r="E1285" s="49"/>
      <c r="H1285" s="49"/>
      <c r="I1285" s="49"/>
      <c r="J1285" s="49"/>
      <c r="K1285" s="49"/>
      <c r="L1285" s="49"/>
    </row>
    <row r="1286" spans="4:12" ht="32.1" customHeight="1">
      <c r="D1286" s="49"/>
      <c r="E1286" s="49"/>
      <c r="H1286" s="49"/>
      <c r="I1286" s="49"/>
      <c r="J1286" s="49"/>
      <c r="K1286" s="49"/>
      <c r="L1286" s="49"/>
    </row>
    <row r="1287" spans="4:12" ht="32.1" customHeight="1">
      <c r="D1287" s="49"/>
      <c r="E1287" s="49"/>
      <c r="H1287" s="49"/>
      <c r="I1287" s="49"/>
      <c r="J1287" s="49"/>
      <c r="K1287" s="49"/>
      <c r="L1287" s="49"/>
    </row>
    <row r="1288" spans="4:12" ht="32.1" customHeight="1">
      <c r="D1288" s="49"/>
      <c r="E1288" s="49"/>
      <c r="H1288" s="49"/>
      <c r="I1288" s="49"/>
      <c r="J1288" s="49"/>
      <c r="K1288" s="49"/>
      <c r="L1288" s="49"/>
    </row>
    <row r="1289" spans="4:12" ht="32.1" customHeight="1">
      <c r="D1289" s="49"/>
      <c r="E1289" s="49"/>
      <c r="H1289" s="49"/>
      <c r="I1289" s="49"/>
      <c r="J1289" s="49"/>
      <c r="K1289" s="49"/>
      <c r="L1289" s="49"/>
    </row>
    <row r="1290" spans="4:12" ht="32.1" customHeight="1">
      <c r="D1290" s="49"/>
      <c r="E1290" s="49"/>
      <c r="H1290" s="49"/>
      <c r="I1290" s="49"/>
      <c r="J1290" s="49"/>
      <c r="K1290" s="49"/>
      <c r="L1290" s="49"/>
    </row>
    <row r="1291" spans="4:12" ht="32.1" customHeight="1">
      <c r="D1291" s="49"/>
      <c r="E1291" s="49"/>
      <c r="H1291" s="49"/>
      <c r="I1291" s="49"/>
      <c r="J1291" s="49"/>
      <c r="K1291" s="49"/>
      <c r="L1291" s="49"/>
    </row>
    <row r="1292" spans="4:12" ht="32.1" customHeight="1">
      <c r="D1292" s="49"/>
      <c r="E1292" s="49"/>
      <c r="H1292" s="49"/>
      <c r="I1292" s="49"/>
      <c r="J1292" s="49"/>
      <c r="K1292" s="49"/>
      <c r="L1292" s="49"/>
    </row>
    <row r="1293" spans="4:12" ht="32.1" customHeight="1">
      <c r="D1293" s="49"/>
      <c r="E1293" s="49"/>
      <c r="H1293" s="49"/>
      <c r="I1293" s="49"/>
      <c r="J1293" s="49"/>
      <c r="K1293" s="49"/>
      <c r="L1293" s="49"/>
    </row>
    <row r="1294" spans="4:12" ht="32.1" customHeight="1">
      <c r="D1294" s="49"/>
      <c r="E1294" s="49"/>
      <c r="H1294" s="49"/>
      <c r="I1294" s="49"/>
      <c r="J1294" s="49"/>
      <c r="K1294" s="49"/>
      <c r="L1294" s="49"/>
    </row>
    <row r="1295" spans="4:12" ht="32.1" customHeight="1">
      <c r="D1295" s="49"/>
      <c r="E1295" s="49"/>
      <c r="H1295" s="49"/>
      <c r="I1295" s="49"/>
      <c r="J1295" s="49"/>
      <c r="K1295" s="49"/>
      <c r="L1295" s="49"/>
    </row>
    <row r="1296" spans="4:12" ht="32.1" customHeight="1">
      <c r="D1296" s="49"/>
      <c r="E1296" s="49"/>
      <c r="H1296" s="49"/>
      <c r="I1296" s="49"/>
      <c r="J1296" s="49"/>
      <c r="K1296" s="49"/>
      <c r="L1296" s="49"/>
    </row>
    <row r="1297" spans="4:12" ht="32.1" customHeight="1">
      <c r="D1297" s="49"/>
      <c r="E1297" s="49"/>
      <c r="H1297" s="49"/>
      <c r="I1297" s="49"/>
      <c r="J1297" s="49"/>
      <c r="K1297" s="49"/>
      <c r="L1297" s="49"/>
    </row>
    <row r="1298" spans="4:12" ht="32.1" customHeight="1">
      <c r="D1298" s="49"/>
      <c r="E1298" s="49"/>
      <c r="H1298" s="49"/>
      <c r="I1298" s="49"/>
      <c r="J1298" s="49"/>
      <c r="K1298" s="49"/>
      <c r="L1298" s="49"/>
    </row>
    <row r="1299" spans="4:12" ht="32.1" customHeight="1">
      <c r="D1299" s="49"/>
      <c r="E1299" s="49"/>
      <c r="H1299" s="49"/>
      <c r="I1299" s="49"/>
      <c r="J1299" s="49"/>
      <c r="K1299" s="49"/>
      <c r="L1299" s="49"/>
    </row>
    <row r="1300" spans="4:12" ht="32.1" customHeight="1">
      <c r="D1300" s="49"/>
      <c r="E1300" s="49"/>
      <c r="H1300" s="49"/>
      <c r="I1300" s="49"/>
      <c r="J1300" s="49"/>
      <c r="K1300" s="49"/>
      <c r="L1300" s="49"/>
    </row>
    <row r="1301" spans="4:12" ht="32.1" customHeight="1">
      <c r="D1301" s="49"/>
      <c r="E1301" s="49"/>
      <c r="H1301" s="49"/>
      <c r="I1301" s="49"/>
      <c r="J1301" s="49"/>
      <c r="K1301" s="49"/>
      <c r="L1301" s="49"/>
    </row>
    <row r="1302" spans="4:12" ht="32.1" customHeight="1">
      <c r="D1302" s="49"/>
      <c r="E1302" s="49"/>
      <c r="H1302" s="49"/>
      <c r="I1302" s="49"/>
      <c r="J1302" s="49"/>
      <c r="K1302" s="49"/>
      <c r="L1302" s="49"/>
    </row>
    <row r="1303" spans="4:12" ht="32.1" customHeight="1">
      <c r="D1303" s="49"/>
      <c r="E1303" s="49"/>
      <c r="H1303" s="49"/>
      <c r="I1303" s="49"/>
      <c r="J1303" s="49"/>
      <c r="K1303" s="49"/>
      <c r="L1303" s="49"/>
    </row>
    <row r="1304" spans="4:12" ht="32.1" customHeight="1">
      <c r="D1304" s="49"/>
      <c r="E1304" s="49"/>
      <c r="H1304" s="49"/>
      <c r="I1304" s="49"/>
      <c r="J1304" s="49"/>
      <c r="K1304" s="49"/>
      <c r="L1304" s="49"/>
    </row>
    <row r="1305" spans="4:12" ht="32.1" customHeight="1">
      <c r="D1305" s="49"/>
      <c r="E1305" s="49"/>
      <c r="H1305" s="49"/>
      <c r="I1305" s="49"/>
      <c r="J1305" s="49"/>
      <c r="K1305" s="49"/>
      <c r="L1305" s="49"/>
    </row>
    <row r="1306" spans="4:12" ht="32.1" customHeight="1">
      <c r="D1306" s="49"/>
      <c r="E1306" s="49"/>
      <c r="H1306" s="49"/>
      <c r="I1306" s="49"/>
      <c r="J1306" s="49"/>
      <c r="K1306" s="49"/>
      <c r="L1306" s="49"/>
    </row>
    <row r="1307" spans="4:12" ht="32.1" customHeight="1">
      <c r="D1307" s="49"/>
      <c r="E1307" s="49"/>
      <c r="H1307" s="49"/>
      <c r="I1307" s="49"/>
      <c r="J1307" s="49"/>
      <c r="K1307" s="49"/>
      <c r="L1307" s="49"/>
    </row>
    <row r="1308" spans="4:12" ht="32.1" customHeight="1">
      <c r="D1308" s="49"/>
      <c r="E1308" s="49"/>
      <c r="H1308" s="49"/>
      <c r="I1308" s="49"/>
      <c r="J1308" s="49"/>
      <c r="K1308" s="49"/>
      <c r="L1308" s="49"/>
    </row>
    <row r="1309" spans="4:12" ht="32.1" customHeight="1">
      <c r="D1309" s="49"/>
      <c r="E1309" s="49"/>
      <c r="H1309" s="49"/>
      <c r="I1309" s="49"/>
      <c r="J1309" s="49"/>
      <c r="K1309" s="49"/>
      <c r="L1309" s="49"/>
    </row>
    <row r="1310" spans="4:12" ht="32.1" customHeight="1">
      <c r="D1310" s="49"/>
      <c r="E1310" s="49"/>
      <c r="H1310" s="49"/>
      <c r="I1310" s="49"/>
      <c r="J1310" s="49"/>
      <c r="K1310" s="49"/>
      <c r="L1310" s="49"/>
    </row>
    <row r="1311" spans="4:12" ht="32.1" customHeight="1">
      <c r="D1311" s="49"/>
      <c r="E1311" s="49"/>
      <c r="H1311" s="49"/>
      <c r="I1311" s="49"/>
      <c r="J1311" s="49"/>
      <c r="K1311" s="49"/>
      <c r="L1311" s="49"/>
    </row>
    <row r="1312" spans="4:12" ht="32.1" customHeight="1">
      <c r="D1312" s="49"/>
      <c r="E1312" s="49"/>
      <c r="H1312" s="49"/>
      <c r="I1312" s="49"/>
      <c r="J1312" s="49"/>
      <c r="K1312" s="49"/>
      <c r="L1312" s="49"/>
    </row>
    <row r="1313" spans="4:12" ht="32.1" customHeight="1">
      <c r="D1313" s="49"/>
      <c r="E1313" s="49"/>
      <c r="H1313" s="49"/>
      <c r="I1313" s="49"/>
      <c r="J1313" s="49"/>
      <c r="K1313" s="49"/>
      <c r="L1313" s="49"/>
    </row>
    <row r="1314" spans="4:12" ht="32.1" customHeight="1">
      <c r="D1314" s="49"/>
      <c r="E1314" s="49"/>
      <c r="H1314" s="49"/>
      <c r="I1314" s="49"/>
      <c r="J1314" s="49"/>
      <c r="K1314" s="49"/>
      <c r="L1314" s="49"/>
    </row>
    <row r="1315" spans="4:12" ht="32.1" customHeight="1">
      <c r="D1315" s="49"/>
      <c r="E1315" s="49"/>
      <c r="H1315" s="49"/>
      <c r="I1315" s="49"/>
      <c r="J1315" s="49"/>
      <c r="K1315" s="49"/>
      <c r="L1315" s="49"/>
    </row>
    <row r="1316" spans="4:12" ht="32.1" customHeight="1">
      <c r="D1316" s="49"/>
      <c r="E1316" s="49"/>
      <c r="H1316" s="49"/>
      <c r="I1316" s="49"/>
      <c r="J1316" s="49"/>
      <c r="K1316" s="49"/>
      <c r="L1316" s="49"/>
    </row>
    <row r="1317" spans="4:12" ht="32.1" customHeight="1">
      <c r="D1317" s="49"/>
      <c r="E1317" s="49"/>
      <c r="H1317" s="49"/>
      <c r="I1317" s="49"/>
      <c r="J1317" s="49"/>
      <c r="K1317" s="49"/>
      <c r="L1317" s="49"/>
    </row>
    <row r="1318" spans="4:12" ht="32.1" customHeight="1">
      <c r="D1318" s="49"/>
      <c r="E1318" s="49"/>
      <c r="H1318" s="49"/>
      <c r="I1318" s="49"/>
      <c r="J1318" s="49"/>
      <c r="K1318" s="49"/>
      <c r="L1318" s="49"/>
    </row>
    <row r="1319" spans="4:12" ht="32.1" customHeight="1">
      <c r="D1319" s="49"/>
      <c r="E1319" s="49"/>
      <c r="H1319" s="49"/>
      <c r="I1319" s="49"/>
      <c r="J1319" s="49"/>
      <c r="K1319" s="49"/>
      <c r="L1319" s="49"/>
    </row>
    <row r="1320" spans="4:12" ht="32.1" customHeight="1">
      <c r="D1320" s="49"/>
      <c r="E1320" s="49"/>
      <c r="H1320" s="49"/>
      <c r="I1320" s="49"/>
      <c r="J1320" s="49"/>
      <c r="K1320" s="49"/>
      <c r="L1320" s="49"/>
    </row>
    <row r="1321" spans="4:12" ht="32.1" customHeight="1">
      <c r="D1321" s="49"/>
      <c r="E1321" s="49"/>
      <c r="H1321" s="49"/>
      <c r="I1321" s="49"/>
      <c r="J1321" s="49"/>
      <c r="K1321" s="49"/>
      <c r="L1321" s="49"/>
    </row>
    <row r="1322" spans="4:12" ht="32.1" customHeight="1">
      <c r="D1322" s="49"/>
      <c r="E1322" s="49"/>
      <c r="H1322" s="49"/>
      <c r="I1322" s="49"/>
      <c r="J1322" s="49"/>
      <c r="K1322" s="49"/>
      <c r="L1322" s="49"/>
    </row>
    <row r="1323" spans="4:12" ht="32.1" customHeight="1">
      <c r="D1323" s="49"/>
      <c r="E1323" s="49"/>
      <c r="H1323" s="49"/>
      <c r="I1323" s="49"/>
      <c r="J1323" s="49"/>
      <c r="K1323" s="49"/>
      <c r="L1323" s="49"/>
    </row>
    <row r="1324" spans="4:12" ht="32.1" customHeight="1">
      <c r="D1324" s="49"/>
      <c r="E1324" s="49"/>
      <c r="H1324" s="49"/>
      <c r="I1324" s="49"/>
      <c r="J1324" s="49"/>
      <c r="K1324" s="49"/>
      <c r="L1324" s="49"/>
    </row>
    <row r="1325" spans="4:12" ht="32.1" customHeight="1">
      <c r="D1325" s="49"/>
      <c r="E1325" s="49"/>
      <c r="H1325" s="49"/>
      <c r="I1325" s="49"/>
      <c r="J1325" s="49"/>
      <c r="K1325" s="49"/>
      <c r="L1325" s="49"/>
    </row>
    <row r="1326" spans="4:12" ht="32.1" customHeight="1">
      <c r="D1326" s="49"/>
      <c r="E1326" s="49"/>
      <c r="H1326" s="49"/>
      <c r="I1326" s="49"/>
      <c r="J1326" s="49"/>
      <c r="K1326" s="49"/>
      <c r="L1326" s="49"/>
    </row>
    <row r="1327" spans="4:12" ht="32.1" customHeight="1">
      <c r="D1327" s="49"/>
      <c r="E1327" s="49"/>
      <c r="H1327" s="49"/>
      <c r="I1327" s="49"/>
      <c r="J1327" s="49"/>
      <c r="K1327" s="49"/>
      <c r="L1327" s="49"/>
    </row>
    <row r="1328" spans="4:12" ht="32.1" customHeight="1">
      <c r="D1328" s="49"/>
      <c r="E1328" s="49"/>
      <c r="H1328" s="49"/>
      <c r="I1328" s="49"/>
      <c r="J1328" s="49"/>
      <c r="K1328" s="49"/>
      <c r="L1328" s="49"/>
    </row>
    <row r="1329" spans="4:12" ht="32.1" customHeight="1">
      <c r="D1329" s="49"/>
      <c r="E1329" s="49"/>
      <c r="H1329" s="49"/>
      <c r="I1329" s="49"/>
      <c r="J1329" s="49"/>
      <c r="K1329" s="49"/>
      <c r="L1329" s="49"/>
    </row>
    <row r="1330" spans="4:12" ht="32.1" customHeight="1">
      <c r="D1330" s="49"/>
      <c r="E1330" s="49"/>
      <c r="H1330" s="49"/>
      <c r="I1330" s="49"/>
      <c r="J1330" s="49"/>
      <c r="K1330" s="49"/>
      <c r="L1330" s="49"/>
    </row>
    <row r="1331" spans="4:12" ht="32.1" customHeight="1">
      <c r="D1331" s="49"/>
      <c r="E1331" s="49"/>
      <c r="H1331" s="49"/>
      <c r="I1331" s="49"/>
      <c r="J1331" s="49"/>
      <c r="K1331" s="49"/>
      <c r="L1331" s="49"/>
    </row>
    <row r="1332" spans="4:12" ht="32.1" customHeight="1">
      <c r="D1332" s="49"/>
      <c r="E1332" s="49"/>
      <c r="H1332" s="49"/>
      <c r="I1332" s="49"/>
      <c r="J1332" s="49"/>
      <c r="K1332" s="49"/>
      <c r="L1332" s="49"/>
    </row>
    <row r="1333" spans="4:12" ht="32.1" customHeight="1">
      <c r="D1333" s="49"/>
      <c r="E1333" s="49"/>
      <c r="H1333" s="49"/>
      <c r="I1333" s="49"/>
      <c r="J1333" s="49"/>
      <c r="K1333" s="49"/>
      <c r="L1333" s="49"/>
    </row>
    <row r="1334" spans="4:12" ht="32.1" customHeight="1">
      <c r="D1334" s="49"/>
      <c r="E1334" s="49"/>
      <c r="H1334" s="49"/>
      <c r="I1334" s="49"/>
      <c r="J1334" s="49"/>
      <c r="K1334" s="49"/>
      <c r="L1334" s="49"/>
    </row>
    <row r="1335" spans="4:12" ht="32.1" customHeight="1">
      <c r="D1335" s="49"/>
      <c r="E1335" s="49"/>
      <c r="H1335" s="49"/>
      <c r="I1335" s="49"/>
      <c r="J1335" s="49"/>
      <c r="K1335" s="49"/>
      <c r="L1335" s="49"/>
    </row>
    <row r="1336" spans="4:12" ht="32.1" customHeight="1">
      <c r="D1336" s="49"/>
      <c r="E1336" s="49"/>
      <c r="H1336" s="49"/>
      <c r="I1336" s="49"/>
      <c r="J1336" s="49"/>
      <c r="K1336" s="49"/>
      <c r="L1336" s="49"/>
    </row>
    <row r="1337" spans="4:12" ht="32.1" customHeight="1">
      <c r="D1337" s="49"/>
      <c r="E1337" s="49"/>
      <c r="H1337" s="49"/>
      <c r="I1337" s="49"/>
      <c r="J1337" s="49"/>
      <c r="K1337" s="49"/>
      <c r="L1337" s="49"/>
    </row>
    <row r="1338" spans="4:12" ht="32.1" customHeight="1">
      <c r="D1338" s="49"/>
      <c r="E1338" s="49"/>
      <c r="H1338" s="49"/>
      <c r="I1338" s="49"/>
      <c r="J1338" s="49"/>
      <c r="K1338" s="49"/>
      <c r="L1338" s="49"/>
    </row>
    <row r="1339" spans="4:12" ht="32.1" customHeight="1">
      <c r="D1339" s="49"/>
      <c r="E1339" s="49"/>
      <c r="H1339" s="49"/>
      <c r="I1339" s="49"/>
      <c r="J1339" s="49"/>
      <c r="K1339" s="49"/>
      <c r="L1339" s="49"/>
    </row>
    <row r="1340" spans="4:12" ht="32.1" customHeight="1">
      <c r="D1340" s="49"/>
      <c r="E1340" s="49"/>
      <c r="H1340" s="49"/>
      <c r="I1340" s="49"/>
      <c r="J1340" s="49"/>
      <c r="K1340" s="49"/>
      <c r="L1340" s="49"/>
    </row>
    <row r="1341" spans="4:12" ht="32.1" customHeight="1">
      <c r="D1341" s="49"/>
      <c r="E1341" s="49"/>
      <c r="H1341" s="49"/>
      <c r="I1341" s="49"/>
      <c r="J1341" s="49"/>
      <c r="K1341" s="49"/>
      <c r="L1341" s="49"/>
    </row>
    <row r="1342" spans="4:12" ht="32.1" customHeight="1">
      <c r="D1342" s="49"/>
      <c r="E1342" s="49"/>
      <c r="H1342" s="49"/>
      <c r="I1342" s="49"/>
      <c r="J1342" s="49"/>
      <c r="K1342" s="49"/>
      <c r="L1342" s="49"/>
    </row>
    <row r="1343" spans="4:12" ht="32.1" customHeight="1">
      <c r="D1343" s="49"/>
      <c r="E1343" s="49"/>
      <c r="H1343" s="49"/>
      <c r="I1343" s="49"/>
      <c r="J1343" s="49"/>
      <c r="K1343" s="49"/>
      <c r="L1343" s="49"/>
    </row>
    <row r="1344" spans="4:12" ht="32.1" customHeight="1">
      <c r="D1344" s="49"/>
      <c r="E1344" s="49"/>
      <c r="H1344" s="49"/>
      <c r="I1344" s="49"/>
      <c r="J1344" s="49"/>
      <c r="K1344" s="49"/>
      <c r="L1344" s="49"/>
    </row>
    <row r="1345" spans="4:12" ht="32.1" customHeight="1">
      <c r="D1345" s="49"/>
      <c r="E1345" s="49"/>
      <c r="H1345" s="49"/>
      <c r="I1345" s="49"/>
      <c r="J1345" s="49"/>
      <c r="K1345" s="49"/>
      <c r="L1345" s="49"/>
    </row>
    <row r="1346" spans="4:12" ht="32.1" customHeight="1">
      <c r="D1346" s="49"/>
      <c r="E1346" s="49"/>
      <c r="H1346" s="49"/>
      <c r="I1346" s="49"/>
      <c r="J1346" s="49"/>
      <c r="K1346" s="49"/>
      <c r="L1346" s="49"/>
    </row>
    <row r="1347" spans="4:12" ht="32.1" customHeight="1">
      <c r="D1347" s="49"/>
      <c r="E1347" s="49"/>
      <c r="H1347" s="49"/>
      <c r="I1347" s="49"/>
      <c r="J1347" s="49"/>
      <c r="K1347" s="49"/>
      <c r="L1347" s="49"/>
    </row>
    <row r="1348" spans="4:12" ht="32.1" customHeight="1">
      <c r="D1348" s="49"/>
      <c r="E1348" s="49"/>
      <c r="H1348" s="49"/>
      <c r="I1348" s="49"/>
      <c r="J1348" s="49"/>
      <c r="K1348" s="49"/>
      <c r="L1348" s="49"/>
    </row>
    <row r="1349" spans="4:12" ht="32.1" customHeight="1">
      <c r="D1349" s="49"/>
      <c r="E1349" s="49"/>
      <c r="H1349" s="49"/>
      <c r="I1349" s="49"/>
      <c r="J1349" s="49"/>
      <c r="K1349" s="49"/>
      <c r="L1349" s="49"/>
    </row>
    <row r="1350" spans="4:12" ht="32.1" customHeight="1">
      <c r="D1350" s="49"/>
      <c r="E1350" s="49"/>
      <c r="H1350" s="49"/>
      <c r="I1350" s="49"/>
      <c r="J1350" s="49"/>
      <c r="K1350" s="49"/>
      <c r="L1350" s="49"/>
    </row>
    <row r="1351" spans="4:12" ht="32.1" customHeight="1">
      <c r="D1351" s="49"/>
      <c r="E1351" s="49"/>
      <c r="H1351" s="49"/>
      <c r="I1351" s="49"/>
      <c r="J1351" s="49"/>
      <c r="K1351" s="49"/>
      <c r="L1351" s="49"/>
    </row>
    <row r="1352" spans="4:12" ht="32.1" customHeight="1">
      <c r="D1352" s="49"/>
      <c r="E1352" s="49"/>
      <c r="H1352" s="49"/>
      <c r="I1352" s="49"/>
      <c r="J1352" s="49"/>
      <c r="K1352" s="49"/>
      <c r="L1352" s="49"/>
    </row>
    <row r="1353" spans="4:12" ht="32.1" customHeight="1">
      <c r="D1353" s="49"/>
      <c r="E1353" s="49"/>
      <c r="H1353" s="49"/>
      <c r="I1353" s="49"/>
      <c r="J1353" s="49"/>
      <c r="K1353" s="49"/>
      <c r="L1353" s="49"/>
    </row>
    <row r="1354" spans="4:12" ht="32.1" customHeight="1">
      <c r="D1354" s="49"/>
      <c r="E1354" s="49"/>
      <c r="H1354" s="49"/>
      <c r="I1354" s="49"/>
      <c r="J1354" s="49"/>
      <c r="K1354" s="49"/>
      <c r="L1354" s="49"/>
    </row>
    <row r="1355" spans="4:12" ht="32.1" customHeight="1">
      <c r="D1355" s="49"/>
      <c r="E1355" s="49"/>
      <c r="H1355" s="49"/>
      <c r="I1355" s="49"/>
      <c r="J1355" s="49"/>
      <c r="K1355" s="49"/>
      <c r="L1355" s="49"/>
    </row>
    <row r="1356" spans="4:12" ht="32.1" customHeight="1">
      <c r="D1356" s="49"/>
      <c r="E1356" s="49"/>
      <c r="H1356" s="49"/>
      <c r="I1356" s="49"/>
      <c r="J1356" s="49"/>
      <c r="K1356" s="49"/>
      <c r="L1356" s="49"/>
    </row>
    <row r="1357" spans="4:12" ht="32.1" customHeight="1">
      <c r="D1357" s="49"/>
      <c r="E1357" s="49"/>
      <c r="H1357" s="49"/>
      <c r="I1357" s="49"/>
      <c r="J1357" s="49"/>
      <c r="K1357" s="49"/>
      <c r="L1357" s="49"/>
    </row>
    <row r="1358" spans="4:12" ht="32.1" customHeight="1">
      <c r="D1358" s="49"/>
      <c r="E1358" s="49"/>
      <c r="H1358" s="49"/>
      <c r="I1358" s="49"/>
      <c r="J1358" s="49"/>
      <c r="K1358" s="49"/>
      <c r="L1358" s="49"/>
    </row>
    <row r="1359" spans="4:12" ht="32.1" customHeight="1">
      <c r="D1359" s="49"/>
      <c r="E1359" s="49"/>
      <c r="H1359" s="49"/>
      <c r="I1359" s="49"/>
      <c r="J1359" s="49"/>
      <c r="K1359" s="49"/>
      <c r="L1359" s="49"/>
    </row>
    <row r="1360" spans="4:12" ht="32.1" customHeight="1">
      <c r="D1360" s="49"/>
      <c r="E1360" s="49"/>
      <c r="H1360" s="49"/>
      <c r="I1360" s="49"/>
      <c r="J1360" s="49"/>
      <c r="K1360" s="49"/>
      <c r="L1360" s="49"/>
    </row>
    <row r="1361" spans="4:12" ht="32.1" customHeight="1">
      <c r="D1361" s="49"/>
      <c r="E1361" s="49"/>
      <c r="H1361" s="49"/>
      <c r="I1361" s="49"/>
      <c r="J1361" s="49"/>
      <c r="K1361" s="49"/>
      <c r="L1361" s="49"/>
    </row>
    <row r="1362" spans="4:12" ht="32.1" customHeight="1">
      <c r="D1362" s="49"/>
      <c r="E1362" s="49"/>
      <c r="H1362" s="49"/>
      <c r="I1362" s="49"/>
      <c r="J1362" s="49"/>
      <c r="K1362" s="49"/>
      <c r="L1362" s="49"/>
    </row>
    <row r="1363" spans="4:12" ht="32.1" customHeight="1">
      <c r="D1363" s="49"/>
      <c r="E1363" s="49"/>
      <c r="H1363" s="49"/>
      <c r="I1363" s="49"/>
      <c r="J1363" s="49"/>
      <c r="K1363" s="49"/>
      <c r="L1363" s="49"/>
    </row>
    <row r="1364" spans="4:12" ht="32.1" customHeight="1">
      <c r="D1364" s="49"/>
      <c r="E1364" s="49"/>
      <c r="H1364" s="49"/>
      <c r="I1364" s="49"/>
      <c r="J1364" s="49"/>
      <c r="K1364" s="49"/>
      <c r="L1364" s="49"/>
    </row>
    <row r="1365" spans="4:12" ht="32.1" customHeight="1">
      <c r="D1365" s="49"/>
      <c r="E1365" s="49"/>
      <c r="H1365" s="49"/>
      <c r="I1365" s="49"/>
      <c r="J1365" s="49"/>
      <c r="K1365" s="49"/>
      <c r="L1365" s="49"/>
    </row>
    <row r="1366" spans="4:12" ht="32.1" customHeight="1">
      <c r="D1366" s="49"/>
      <c r="E1366" s="49"/>
      <c r="H1366" s="49"/>
      <c r="I1366" s="49"/>
      <c r="J1366" s="49"/>
      <c r="K1366" s="49"/>
      <c r="L1366" s="49"/>
    </row>
    <row r="1367" spans="4:12" ht="32.1" customHeight="1">
      <c r="D1367" s="49"/>
      <c r="E1367" s="49"/>
      <c r="H1367" s="49"/>
      <c r="I1367" s="49"/>
      <c r="J1367" s="49"/>
      <c r="K1367" s="49"/>
      <c r="L1367" s="49"/>
    </row>
    <row r="1368" spans="4:12" ht="32.1" customHeight="1">
      <c r="D1368" s="49"/>
      <c r="E1368" s="49"/>
      <c r="H1368" s="49"/>
      <c r="I1368" s="49"/>
      <c r="J1368" s="49"/>
      <c r="K1368" s="49"/>
      <c r="L1368" s="49"/>
    </row>
    <row r="1369" spans="4:12" ht="32.1" customHeight="1">
      <c r="D1369" s="49"/>
      <c r="E1369" s="49"/>
      <c r="H1369" s="49"/>
      <c r="I1369" s="49"/>
      <c r="J1369" s="49"/>
      <c r="K1369" s="49"/>
      <c r="L1369" s="49"/>
    </row>
    <row r="1370" spans="4:12" ht="32.1" customHeight="1">
      <c r="D1370" s="49"/>
      <c r="E1370" s="49"/>
      <c r="H1370" s="49"/>
      <c r="I1370" s="49"/>
      <c r="J1370" s="49"/>
      <c r="K1370" s="49"/>
      <c r="L1370" s="49"/>
    </row>
    <row r="1371" spans="4:12" ht="32.1" customHeight="1">
      <c r="D1371" s="49"/>
      <c r="E1371" s="49"/>
      <c r="H1371" s="49"/>
      <c r="I1371" s="49"/>
      <c r="J1371" s="49"/>
      <c r="K1371" s="49"/>
      <c r="L1371" s="49"/>
    </row>
    <row r="1372" spans="4:12" ht="32.1" customHeight="1">
      <c r="D1372" s="49"/>
      <c r="E1372" s="49"/>
      <c r="H1372" s="49"/>
      <c r="I1372" s="49"/>
      <c r="J1372" s="49"/>
      <c r="K1372" s="49"/>
      <c r="L1372" s="49"/>
    </row>
    <row r="1373" spans="4:12" ht="32.1" customHeight="1">
      <c r="D1373" s="49"/>
      <c r="E1373" s="49"/>
      <c r="H1373" s="49"/>
      <c r="I1373" s="49"/>
      <c r="J1373" s="49"/>
      <c r="K1373" s="49"/>
      <c r="L1373" s="49"/>
    </row>
    <row r="1374" spans="4:12" ht="32.1" customHeight="1">
      <c r="D1374" s="49"/>
      <c r="E1374" s="49"/>
      <c r="H1374" s="49"/>
      <c r="I1374" s="49"/>
      <c r="J1374" s="49"/>
      <c r="K1374" s="49"/>
      <c r="L1374" s="49"/>
    </row>
    <row r="1375" spans="4:12" ht="32.1" customHeight="1">
      <c r="D1375" s="49"/>
      <c r="E1375" s="49"/>
      <c r="H1375" s="49"/>
      <c r="I1375" s="49"/>
      <c r="J1375" s="49"/>
      <c r="K1375" s="49"/>
      <c r="L1375" s="49"/>
    </row>
    <row r="1376" spans="4:12" ht="32.1" customHeight="1">
      <c r="D1376" s="49"/>
      <c r="E1376" s="49"/>
      <c r="H1376" s="49"/>
      <c r="I1376" s="49"/>
      <c r="J1376" s="49"/>
      <c r="K1376" s="49"/>
      <c r="L1376" s="49"/>
    </row>
    <row r="1377" spans="4:12" ht="32.1" customHeight="1">
      <c r="D1377" s="49"/>
      <c r="E1377" s="49"/>
      <c r="H1377" s="49"/>
      <c r="I1377" s="49"/>
      <c r="J1377" s="49"/>
      <c r="K1377" s="49"/>
      <c r="L1377" s="49"/>
    </row>
    <row r="1378" spans="4:12" ht="32.1" customHeight="1">
      <c r="D1378" s="49"/>
      <c r="E1378" s="49"/>
      <c r="H1378" s="49"/>
      <c r="I1378" s="49"/>
      <c r="J1378" s="49"/>
      <c r="K1378" s="49"/>
      <c r="L1378" s="49"/>
    </row>
    <row r="1379" spans="4:12" ht="32.1" customHeight="1">
      <c r="D1379" s="49"/>
      <c r="E1379" s="49"/>
      <c r="H1379" s="49"/>
      <c r="I1379" s="49"/>
      <c r="J1379" s="49"/>
      <c r="K1379" s="49"/>
      <c r="L1379" s="49"/>
    </row>
    <row r="1380" spans="4:12" ht="32.1" customHeight="1">
      <c r="D1380" s="49"/>
      <c r="E1380" s="49"/>
      <c r="H1380" s="49"/>
      <c r="I1380" s="49"/>
      <c r="J1380" s="49"/>
      <c r="K1380" s="49"/>
      <c r="L1380" s="49"/>
    </row>
    <row r="1381" spans="4:12" ht="32.1" customHeight="1">
      <c r="D1381" s="49"/>
      <c r="E1381" s="49"/>
      <c r="H1381" s="49"/>
      <c r="I1381" s="49"/>
      <c r="J1381" s="49"/>
      <c r="K1381" s="49"/>
      <c r="L1381" s="49"/>
    </row>
    <row r="1382" spans="4:12" ht="32.1" customHeight="1">
      <c r="D1382" s="49"/>
      <c r="E1382" s="49"/>
      <c r="H1382" s="49"/>
      <c r="I1382" s="49"/>
      <c r="J1382" s="49"/>
      <c r="K1382" s="49"/>
      <c r="L1382" s="49"/>
    </row>
    <row r="1383" spans="4:12" ht="32.1" customHeight="1">
      <c r="D1383" s="49"/>
      <c r="E1383" s="49"/>
      <c r="H1383" s="49"/>
      <c r="I1383" s="49"/>
      <c r="J1383" s="49"/>
      <c r="K1383" s="49"/>
      <c r="L1383" s="49"/>
    </row>
    <row r="1384" spans="4:12" ht="32.1" customHeight="1">
      <c r="D1384" s="49"/>
      <c r="E1384" s="49"/>
      <c r="H1384" s="49"/>
      <c r="I1384" s="49"/>
      <c r="J1384" s="49"/>
      <c r="K1384" s="49"/>
      <c r="L1384" s="49"/>
    </row>
    <row r="1385" spans="4:12" ht="32.1" customHeight="1">
      <c r="D1385" s="49"/>
      <c r="E1385" s="49"/>
      <c r="H1385" s="49"/>
      <c r="I1385" s="49"/>
      <c r="J1385" s="49"/>
      <c r="K1385" s="49"/>
      <c r="L1385" s="49"/>
    </row>
    <row r="1386" spans="4:12" ht="32.1" customHeight="1">
      <c r="D1386" s="49"/>
      <c r="E1386" s="49"/>
      <c r="H1386" s="49"/>
      <c r="I1386" s="49"/>
      <c r="J1386" s="49"/>
      <c r="K1386" s="49"/>
      <c r="L1386" s="49"/>
    </row>
    <row r="1387" spans="4:12" ht="32.1" customHeight="1">
      <c r="D1387" s="49"/>
      <c r="E1387" s="49"/>
      <c r="H1387" s="49"/>
      <c r="I1387" s="49"/>
      <c r="J1387" s="49"/>
      <c r="K1387" s="49"/>
      <c r="L1387" s="49"/>
    </row>
    <row r="1388" spans="4:12" ht="32.1" customHeight="1">
      <c r="D1388" s="49"/>
      <c r="E1388" s="49"/>
      <c r="H1388" s="49"/>
      <c r="I1388" s="49"/>
      <c r="J1388" s="49"/>
      <c r="K1388" s="49"/>
      <c r="L1388" s="49"/>
    </row>
    <row r="1389" spans="4:12" ht="32.1" customHeight="1">
      <c r="D1389" s="49"/>
      <c r="E1389" s="49"/>
      <c r="H1389" s="49"/>
      <c r="I1389" s="49"/>
      <c r="J1389" s="49"/>
      <c r="K1389" s="49"/>
      <c r="L1389" s="49"/>
    </row>
    <row r="1390" spans="4:12" ht="32.1" customHeight="1">
      <c r="D1390" s="49"/>
      <c r="E1390" s="49"/>
      <c r="H1390" s="49"/>
      <c r="I1390" s="49"/>
      <c r="J1390" s="49"/>
      <c r="K1390" s="49"/>
      <c r="L1390" s="49"/>
    </row>
    <row r="1391" spans="4:12" ht="32.1" customHeight="1">
      <c r="D1391" s="49"/>
      <c r="E1391" s="49"/>
      <c r="H1391" s="49"/>
      <c r="I1391" s="49"/>
      <c r="J1391" s="49"/>
      <c r="K1391" s="49"/>
      <c r="L1391" s="49"/>
    </row>
    <row r="1392" spans="4:12" ht="32.1" customHeight="1">
      <c r="D1392" s="49"/>
      <c r="E1392" s="49"/>
      <c r="H1392" s="49"/>
      <c r="I1392" s="49"/>
      <c r="J1392" s="49"/>
      <c r="K1392" s="49"/>
      <c r="L1392" s="49"/>
    </row>
    <row r="1393" spans="4:12" ht="32.1" customHeight="1">
      <c r="D1393" s="49"/>
      <c r="E1393" s="49"/>
      <c r="H1393" s="49"/>
      <c r="I1393" s="49"/>
      <c r="J1393" s="49"/>
      <c r="K1393" s="49"/>
      <c r="L1393" s="49"/>
    </row>
    <row r="1394" spans="4:12" ht="32.1" customHeight="1">
      <c r="D1394" s="49"/>
      <c r="E1394" s="49"/>
      <c r="H1394" s="49"/>
      <c r="I1394" s="49"/>
      <c r="J1394" s="49"/>
      <c r="K1394" s="49"/>
      <c r="L1394" s="49"/>
    </row>
    <row r="1395" spans="4:12" ht="32.1" customHeight="1">
      <c r="D1395" s="49"/>
      <c r="E1395" s="49"/>
      <c r="H1395" s="49"/>
      <c r="I1395" s="49"/>
      <c r="J1395" s="49"/>
      <c r="K1395" s="49"/>
      <c r="L1395" s="49"/>
    </row>
    <row r="1396" spans="4:12" ht="32.1" customHeight="1">
      <c r="D1396" s="49"/>
      <c r="E1396" s="49"/>
      <c r="H1396" s="49"/>
      <c r="I1396" s="49"/>
      <c r="J1396" s="49"/>
      <c r="K1396" s="49"/>
      <c r="L1396" s="49"/>
    </row>
    <row r="1397" spans="4:12" ht="32.1" customHeight="1">
      <c r="D1397" s="49"/>
      <c r="E1397" s="49"/>
      <c r="H1397" s="49"/>
      <c r="I1397" s="49"/>
      <c r="J1397" s="49"/>
      <c r="K1397" s="49"/>
      <c r="L1397" s="49"/>
    </row>
    <row r="1398" spans="4:12" ht="32.1" customHeight="1">
      <c r="D1398" s="49"/>
      <c r="E1398" s="49"/>
      <c r="H1398" s="49"/>
      <c r="I1398" s="49"/>
      <c r="J1398" s="49"/>
      <c r="K1398" s="49"/>
      <c r="L1398" s="49"/>
    </row>
    <row r="1399" spans="4:12" ht="32.1" customHeight="1">
      <c r="D1399" s="49"/>
      <c r="E1399" s="49"/>
      <c r="H1399" s="49"/>
      <c r="I1399" s="49"/>
      <c r="J1399" s="49"/>
      <c r="K1399" s="49"/>
      <c r="L1399" s="49"/>
    </row>
    <row r="1400" spans="4:12" ht="32.1" customHeight="1">
      <c r="D1400" s="49"/>
      <c r="E1400" s="49"/>
      <c r="H1400" s="49"/>
      <c r="I1400" s="49"/>
      <c r="J1400" s="49"/>
      <c r="K1400" s="49"/>
      <c r="L1400" s="49"/>
    </row>
    <row r="1401" spans="4:12" ht="32.1" customHeight="1">
      <c r="D1401" s="49"/>
      <c r="E1401" s="49"/>
      <c r="H1401" s="49"/>
      <c r="I1401" s="49"/>
      <c r="J1401" s="49"/>
      <c r="K1401" s="49"/>
      <c r="L1401" s="49"/>
    </row>
    <row r="1402" spans="4:12" ht="32.1" customHeight="1">
      <c r="D1402" s="49"/>
      <c r="E1402" s="49"/>
      <c r="H1402" s="49"/>
      <c r="I1402" s="49"/>
      <c r="J1402" s="49"/>
      <c r="K1402" s="49"/>
      <c r="L1402" s="49"/>
    </row>
    <row r="1403" spans="4:12" ht="32.1" customHeight="1">
      <c r="D1403" s="49"/>
      <c r="E1403" s="49"/>
      <c r="H1403" s="49"/>
      <c r="I1403" s="49"/>
      <c r="J1403" s="49"/>
      <c r="K1403" s="49"/>
      <c r="L1403" s="49"/>
    </row>
    <row r="1404" spans="4:12" ht="32.1" customHeight="1">
      <c r="D1404" s="49"/>
      <c r="E1404" s="49"/>
      <c r="H1404" s="49"/>
      <c r="I1404" s="49"/>
      <c r="J1404" s="49"/>
      <c r="K1404" s="49"/>
      <c r="L1404" s="49"/>
    </row>
    <row r="1405" spans="4:12" ht="32.1" customHeight="1">
      <c r="D1405" s="49"/>
      <c r="E1405" s="49"/>
      <c r="H1405" s="49"/>
      <c r="I1405" s="49"/>
      <c r="J1405" s="49"/>
      <c r="K1405" s="49"/>
      <c r="L1405" s="49"/>
    </row>
    <row r="1406" spans="4:12" ht="32.1" customHeight="1">
      <c r="D1406" s="49"/>
      <c r="E1406" s="49"/>
      <c r="H1406" s="49"/>
      <c r="I1406" s="49"/>
      <c r="J1406" s="49"/>
      <c r="K1406" s="49"/>
      <c r="L1406" s="49"/>
    </row>
    <row r="1407" spans="4:12" ht="32.1" customHeight="1">
      <c r="D1407" s="49"/>
      <c r="E1407" s="49"/>
      <c r="H1407" s="49"/>
      <c r="I1407" s="49"/>
      <c r="J1407" s="49"/>
      <c r="K1407" s="49"/>
      <c r="L1407" s="49"/>
    </row>
    <row r="1408" spans="4:12" ht="32.1" customHeight="1">
      <c r="D1408" s="49"/>
      <c r="E1408" s="49"/>
      <c r="H1408" s="49"/>
      <c r="I1408" s="49"/>
      <c r="J1408" s="49"/>
      <c r="K1408" s="49"/>
      <c r="L1408" s="49"/>
    </row>
    <row r="1409" spans="4:12" ht="32.1" customHeight="1">
      <c r="D1409" s="49"/>
      <c r="E1409" s="49"/>
      <c r="H1409" s="49"/>
      <c r="I1409" s="49"/>
      <c r="J1409" s="49"/>
      <c r="K1409" s="49"/>
      <c r="L1409" s="49"/>
    </row>
    <row r="1410" spans="4:12" ht="32.1" customHeight="1">
      <c r="D1410" s="49"/>
      <c r="E1410" s="49"/>
      <c r="H1410" s="49"/>
      <c r="I1410" s="49"/>
      <c r="J1410" s="49"/>
      <c r="K1410" s="49"/>
      <c r="L1410" s="49"/>
    </row>
    <row r="1411" spans="4:12" ht="32.1" customHeight="1">
      <c r="D1411" s="49"/>
      <c r="E1411" s="49"/>
      <c r="H1411" s="49"/>
      <c r="I1411" s="49"/>
      <c r="J1411" s="49"/>
      <c r="K1411" s="49"/>
      <c r="L1411" s="49"/>
    </row>
    <row r="1412" spans="4:12" ht="32.1" customHeight="1">
      <c r="D1412" s="49"/>
      <c r="E1412" s="49"/>
      <c r="H1412" s="49"/>
      <c r="I1412" s="49"/>
      <c r="J1412" s="49"/>
      <c r="K1412" s="49"/>
      <c r="L1412" s="49"/>
    </row>
    <row r="1413" spans="4:12" ht="32.1" customHeight="1">
      <c r="D1413" s="49"/>
      <c r="E1413" s="49"/>
      <c r="H1413" s="49"/>
      <c r="I1413" s="49"/>
      <c r="J1413" s="49"/>
      <c r="K1413" s="49"/>
      <c r="L1413" s="49"/>
    </row>
    <row r="1414" spans="4:12" ht="32.1" customHeight="1">
      <c r="D1414" s="49"/>
      <c r="E1414" s="49"/>
      <c r="H1414" s="49"/>
      <c r="I1414" s="49"/>
      <c r="J1414" s="49"/>
      <c r="K1414" s="49"/>
      <c r="L1414" s="49"/>
    </row>
    <row r="1415" spans="4:12" ht="32.1" customHeight="1">
      <c r="D1415" s="49"/>
      <c r="E1415" s="49"/>
      <c r="H1415" s="49"/>
      <c r="I1415" s="49"/>
      <c r="J1415" s="49"/>
      <c r="K1415" s="49"/>
      <c r="L1415" s="49"/>
    </row>
    <row r="1416" spans="4:12" ht="32.1" customHeight="1">
      <c r="D1416" s="49"/>
      <c r="E1416" s="49"/>
      <c r="H1416" s="49"/>
      <c r="I1416" s="49"/>
      <c r="J1416" s="49"/>
      <c r="K1416" s="49"/>
      <c r="L1416" s="49"/>
    </row>
    <row r="1417" spans="4:12" ht="32.1" customHeight="1">
      <c r="D1417" s="49"/>
      <c r="E1417" s="49"/>
      <c r="H1417" s="49"/>
      <c r="I1417" s="49"/>
      <c r="J1417" s="49"/>
      <c r="K1417" s="49"/>
      <c r="L1417" s="49"/>
    </row>
    <row r="1418" spans="4:12" ht="32.1" customHeight="1">
      <c r="D1418" s="49"/>
      <c r="E1418" s="49"/>
      <c r="H1418" s="49"/>
      <c r="I1418" s="49"/>
      <c r="J1418" s="49"/>
      <c r="K1418" s="49"/>
      <c r="L1418" s="49"/>
    </row>
    <row r="1419" spans="4:12" ht="32.1" customHeight="1">
      <c r="D1419" s="49"/>
      <c r="E1419" s="49"/>
      <c r="H1419" s="49"/>
      <c r="I1419" s="49"/>
      <c r="J1419" s="49"/>
      <c r="K1419" s="49"/>
      <c r="L1419" s="49"/>
    </row>
    <row r="1420" spans="4:12" ht="32.1" customHeight="1">
      <c r="D1420" s="49"/>
      <c r="E1420" s="49"/>
      <c r="H1420" s="49"/>
      <c r="I1420" s="49"/>
      <c r="J1420" s="49"/>
      <c r="K1420" s="49"/>
      <c r="L1420" s="49"/>
    </row>
    <row r="1421" spans="4:12" ht="32.1" customHeight="1">
      <c r="D1421" s="49"/>
      <c r="E1421" s="49"/>
      <c r="H1421" s="49"/>
      <c r="I1421" s="49"/>
      <c r="J1421" s="49"/>
      <c r="K1421" s="49"/>
      <c r="L1421" s="49"/>
    </row>
    <row r="1422" spans="4:12" ht="32.1" customHeight="1">
      <c r="D1422" s="49"/>
      <c r="E1422" s="49"/>
      <c r="H1422" s="49"/>
      <c r="I1422" s="49"/>
      <c r="J1422" s="49"/>
      <c r="K1422" s="49"/>
      <c r="L1422" s="49"/>
    </row>
    <row r="1423" spans="4:12" ht="32.1" customHeight="1">
      <c r="D1423" s="49"/>
      <c r="E1423" s="49"/>
      <c r="H1423" s="49"/>
      <c r="I1423" s="49"/>
      <c r="J1423" s="49"/>
      <c r="K1423" s="49"/>
      <c r="L1423" s="49"/>
    </row>
    <row r="1424" spans="4:12" ht="32.1" customHeight="1">
      <c r="D1424" s="49"/>
      <c r="E1424" s="49"/>
      <c r="H1424" s="49"/>
      <c r="I1424" s="49"/>
      <c r="J1424" s="49"/>
      <c r="K1424" s="49"/>
      <c r="L1424" s="49"/>
    </row>
    <row r="1425" spans="4:12" ht="32.1" customHeight="1">
      <c r="D1425" s="49"/>
      <c r="E1425" s="49"/>
      <c r="H1425" s="49"/>
      <c r="I1425" s="49"/>
      <c r="J1425" s="49"/>
      <c r="K1425" s="49"/>
      <c r="L1425" s="49"/>
    </row>
    <row r="1426" spans="4:12" ht="32.1" customHeight="1">
      <c r="D1426" s="49"/>
      <c r="E1426" s="49"/>
      <c r="H1426" s="49"/>
      <c r="I1426" s="49"/>
      <c r="J1426" s="49"/>
      <c r="K1426" s="49"/>
      <c r="L1426" s="49"/>
    </row>
    <row r="1427" spans="4:12" ht="32.1" customHeight="1">
      <c r="D1427" s="49"/>
      <c r="E1427" s="49"/>
      <c r="H1427" s="49"/>
      <c r="I1427" s="49"/>
      <c r="J1427" s="49"/>
      <c r="K1427" s="49"/>
      <c r="L1427" s="49"/>
    </row>
    <row r="1428" spans="4:12" ht="32.1" customHeight="1">
      <c r="D1428" s="49"/>
      <c r="E1428" s="49"/>
      <c r="H1428" s="49"/>
      <c r="I1428" s="49"/>
      <c r="J1428" s="49"/>
      <c r="K1428" s="49"/>
      <c r="L1428" s="49"/>
    </row>
    <row r="1429" spans="4:12" ht="32.1" customHeight="1">
      <c r="D1429" s="49"/>
      <c r="E1429" s="49"/>
      <c r="H1429" s="49"/>
      <c r="I1429" s="49"/>
      <c r="J1429" s="49"/>
      <c r="K1429" s="49"/>
      <c r="L1429" s="49"/>
    </row>
    <row r="1430" spans="4:12" ht="32.1" customHeight="1">
      <c r="D1430" s="49"/>
      <c r="E1430" s="49"/>
      <c r="H1430" s="49"/>
      <c r="I1430" s="49"/>
      <c r="J1430" s="49"/>
      <c r="K1430" s="49"/>
      <c r="L1430" s="49"/>
    </row>
    <row r="1431" spans="4:12" ht="32.1" customHeight="1">
      <c r="D1431" s="49"/>
      <c r="E1431" s="49"/>
      <c r="H1431" s="49"/>
      <c r="I1431" s="49"/>
      <c r="J1431" s="49"/>
      <c r="K1431" s="49"/>
      <c r="L1431" s="49"/>
    </row>
    <row r="1432" spans="4:12" ht="32.1" customHeight="1">
      <c r="D1432" s="49"/>
      <c r="E1432" s="49"/>
      <c r="H1432" s="49"/>
      <c r="I1432" s="49"/>
      <c r="J1432" s="49"/>
      <c r="K1432" s="49"/>
      <c r="L1432" s="49"/>
    </row>
    <row r="1433" spans="4:12" ht="32.1" customHeight="1">
      <c r="D1433" s="49"/>
      <c r="E1433" s="49"/>
      <c r="H1433" s="49"/>
      <c r="I1433" s="49"/>
      <c r="J1433" s="49"/>
      <c r="K1433" s="49"/>
      <c r="L1433" s="49"/>
    </row>
    <row r="1434" spans="4:12" ht="32.1" customHeight="1">
      <c r="D1434" s="49"/>
      <c r="E1434" s="49"/>
      <c r="H1434" s="49"/>
      <c r="I1434" s="49"/>
      <c r="J1434" s="49"/>
      <c r="K1434" s="49"/>
      <c r="L1434" s="49"/>
    </row>
    <row r="1435" spans="4:12" ht="32.1" customHeight="1">
      <c r="D1435" s="49"/>
      <c r="E1435" s="49"/>
      <c r="H1435" s="49"/>
      <c r="I1435" s="49"/>
      <c r="J1435" s="49"/>
      <c r="K1435" s="49"/>
      <c r="L1435" s="49"/>
    </row>
    <row r="1436" spans="4:12" ht="32.1" customHeight="1">
      <c r="D1436" s="49"/>
      <c r="E1436" s="49"/>
      <c r="H1436" s="49"/>
      <c r="I1436" s="49"/>
      <c r="J1436" s="49"/>
      <c r="K1436" s="49"/>
      <c r="L1436" s="49"/>
    </row>
    <row r="1437" spans="4:12" ht="32.1" customHeight="1">
      <c r="D1437" s="49"/>
      <c r="E1437" s="49"/>
      <c r="H1437" s="49"/>
      <c r="I1437" s="49"/>
      <c r="J1437" s="49"/>
      <c r="K1437" s="49"/>
      <c r="L1437" s="49"/>
    </row>
    <row r="1438" spans="4:12" ht="32.1" customHeight="1">
      <c r="D1438" s="49"/>
      <c r="E1438" s="49"/>
      <c r="H1438" s="49"/>
      <c r="I1438" s="49"/>
      <c r="J1438" s="49"/>
      <c r="K1438" s="49"/>
      <c r="L1438" s="49"/>
    </row>
    <row r="1439" spans="4:12" ht="32.1" customHeight="1">
      <c r="D1439" s="49"/>
      <c r="E1439" s="49"/>
      <c r="H1439" s="49"/>
      <c r="I1439" s="49"/>
      <c r="J1439" s="49"/>
      <c r="K1439" s="49"/>
      <c r="L1439" s="49"/>
    </row>
    <row r="1440" spans="4:12" ht="32.1" customHeight="1">
      <c r="D1440" s="49"/>
      <c r="E1440" s="49"/>
      <c r="H1440" s="49"/>
      <c r="I1440" s="49"/>
      <c r="J1440" s="49"/>
      <c r="K1440" s="49"/>
      <c r="L1440" s="49"/>
    </row>
    <row r="1441" spans="4:12" ht="32.1" customHeight="1">
      <c r="D1441" s="49"/>
      <c r="E1441" s="49"/>
      <c r="H1441" s="49"/>
      <c r="I1441" s="49"/>
      <c r="J1441" s="49"/>
      <c r="K1441" s="49"/>
      <c r="L1441" s="49"/>
    </row>
    <row r="1442" spans="4:12" ht="32.1" customHeight="1">
      <c r="D1442" s="49"/>
      <c r="E1442" s="49"/>
      <c r="H1442" s="49"/>
      <c r="I1442" s="49"/>
      <c r="J1442" s="49"/>
      <c r="K1442" s="49"/>
      <c r="L1442" s="49"/>
    </row>
    <row r="1443" spans="4:12" ht="32.1" customHeight="1">
      <c r="D1443" s="49"/>
      <c r="E1443" s="49"/>
      <c r="H1443" s="49"/>
      <c r="I1443" s="49"/>
      <c r="J1443" s="49"/>
      <c r="K1443" s="49"/>
      <c r="L1443" s="49"/>
    </row>
    <row r="1444" spans="4:12" ht="32.1" customHeight="1">
      <c r="D1444" s="49"/>
      <c r="E1444" s="49"/>
      <c r="H1444" s="49"/>
      <c r="I1444" s="49"/>
      <c r="J1444" s="49"/>
      <c r="K1444" s="49"/>
      <c r="L1444" s="49"/>
    </row>
    <row r="1445" spans="4:12" ht="32.1" customHeight="1">
      <c r="D1445" s="49"/>
      <c r="E1445" s="49"/>
      <c r="H1445" s="49"/>
      <c r="I1445" s="49"/>
      <c r="J1445" s="49"/>
      <c r="K1445" s="49"/>
      <c r="L1445" s="49"/>
    </row>
    <row r="1446" spans="4:12" ht="32.1" customHeight="1">
      <c r="D1446" s="49"/>
      <c r="E1446" s="49"/>
      <c r="H1446" s="49"/>
      <c r="I1446" s="49"/>
      <c r="J1446" s="49"/>
      <c r="K1446" s="49"/>
      <c r="L1446" s="49"/>
    </row>
    <row r="1447" spans="4:12" ht="32.1" customHeight="1">
      <c r="D1447" s="49"/>
      <c r="E1447" s="49"/>
      <c r="H1447" s="49"/>
      <c r="I1447" s="49"/>
      <c r="J1447" s="49"/>
      <c r="K1447" s="49"/>
      <c r="L1447" s="49"/>
    </row>
    <row r="1448" spans="4:12" ht="32.1" customHeight="1">
      <c r="D1448" s="49"/>
      <c r="E1448" s="49"/>
      <c r="H1448" s="49"/>
      <c r="I1448" s="49"/>
      <c r="J1448" s="49"/>
      <c r="K1448" s="49"/>
      <c r="L1448" s="49"/>
    </row>
    <row r="1449" spans="4:12" ht="32.1" customHeight="1">
      <c r="D1449" s="49"/>
      <c r="E1449" s="49"/>
      <c r="H1449" s="49"/>
      <c r="I1449" s="49"/>
      <c r="J1449" s="49"/>
      <c r="K1449" s="49"/>
      <c r="L1449" s="49"/>
    </row>
    <row r="1450" spans="4:12" ht="32.1" customHeight="1">
      <c r="D1450" s="49"/>
      <c r="E1450" s="49"/>
      <c r="H1450" s="49"/>
      <c r="I1450" s="49"/>
      <c r="J1450" s="49"/>
      <c r="K1450" s="49"/>
      <c r="L1450" s="49"/>
    </row>
    <row r="1451" spans="4:12" ht="32.1" customHeight="1">
      <c r="D1451" s="49"/>
      <c r="E1451" s="49"/>
      <c r="H1451" s="49"/>
      <c r="I1451" s="49"/>
      <c r="J1451" s="49"/>
      <c r="K1451" s="49"/>
      <c r="L1451" s="49"/>
    </row>
    <row r="1452" spans="4:12" ht="32.1" customHeight="1">
      <c r="D1452" s="49"/>
      <c r="E1452" s="49"/>
      <c r="H1452" s="49"/>
      <c r="I1452" s="49"/>
      <c r="J1452" s="49"/>
      <c r="K1452" s="49"/>
      <c r="L1452" s="49"/>
    </row>
    <row r="1453" spans="4:12" ht="32.1" customHeight="1">
      <c r="D1453" s="49"/>
      <c r="E1453" s="49"/>
      <c r="H1453" s="49"/>
      <c r="I1453" s="49"/>
      <c r="J1453" s="49"/>
      <c r="K1453" s="49"/>
      <c r="L1453" s="49"/>
    </row>
    <row r="1454" spans="4:12" ht="32.1" customHeight="1">
      <c r="D1454" s="49"/>
      <c r="E1454" s="49"/>
      <c r="H1454" s="49"/>
      <c r="I1454" s="49"/>
      <c r="J1454" s="49"/>
      <c r="K1454" s="49"/>
      <c r="L1454" s="49"/>
    </row>
    <row r="1455" spans="4:12" ht="32.1" customHeight="1">
      <c r="D1455" s="49"/>
      <c r="E1455" s="49"/>
      <c r="H1455" s="49"/>
      <c r="I1455" s="49"/>
      <c r="J1455" s="49"/>
      <c r="K1455" s="49"/>
      <c r="L1455" s="49"/>
    </row>
    <row r="1456" spans="4:12" ht="32.1" customHeight="1">
      <c r="D1456" s="49"/>
      <c r="E1456" s="49"/>
      <c r="H1456" s="49"/>
      <c r="I1456" s="49"/>
      <c r="J1456" s="49"/>
      <c r="K1456" s="49"/>
      <c r="L1456" s="49"/>
    </row>
    <row r="1457" spans="4:12" ht="32.1" customHeight="1">
      <c r="D1457" s="49"/>
      <c r="E1457" s="49"/>
      <c r="H1457" s="49"/>
      <c r="I1457" s="49"/>
      <c r="J1457" s="49"/>
      <c r="K1457" s="49"/>
      <c r="L1457" s="49"/>
    </row>
    <row r="1458" spans="4:12" ht="32.1" customHeight="1">
      <c r="D1458" s="49"/>
      <c r="E1458" s="49"/>
      <c r="H1458" s="49"/>
      <c r="I1458" s="49"/>
      <c r="J1458" s="49"/>
      <c r="K1458" s="49"/>
      <c r="L1458" s="49"/>
    </row>
    <row r="1459" spans="4:12" ht="32.1" customHeight="1">
      <c r="D1459" s="49"/>
      <c r="E1459" s="49"/>
      <c r="H1459" s="49"/>
      <c r="I1459" s="49"/>
      <c r="J1459" s="49"/>
      <c r="K1459" s="49"/>
      <c r="L1459" s="49"/>
    </row>
    <row r="1460" spans="4:12" ht="32.1" customHeight="1">
      <c r="D1460" s="49"/>
      <c r="E1460" s="49"/>
      <c r="H1460" s="49"/>
      <c r="I1460" s="49"/>
      <c r="J1460" s="49"/>
      <c r="K1460" s="49"/>
      <c r="L1460" s="49"/>
    </row>
    <row r="1461" spans="4:12" ht="32.1" customHeight="1">
      <c r="D1461" s="49"/>
      <c r="E1461" s="49"/>
      <c r="H1461" s="49"/>
      <c r="I1461" s="49"/>
      <c r="J1461" s="49"/>
      <c r="K1461" s="49"/>
      <c r="L1461" s="49"/>
    </row>
    <row r="1462" spans="4:12" ht="32.1" customHeight="1">
      <c r="D1462" s="49"/>
      <c r="E1462" s="49"/>
      <c r="H1462" s="49"/>
      <c r="I1462" s="49"/>
      <c r="J1462" s="49"/>
      <c r="K1462" s="49"/>
      <c r="L1462" s="49"/>
    </row>
    <row r="1463" spans="4:12" ht="32.1" customHeight="1">
      <c r="D1463" s="49"/>
      <c r="E1463" s="49"/>
      <c r="H1463" s="49"/>
      <c r="I1463" s="49"/>
      <c r="J1463" s="49"/>
      <c r="K1463" s="49"/>
      <c r="L1463" s="49"/>
    </row>
    <row r="1464" spans="4:12" ht="32.1" customHeight="1">
      <c r="D1464" s="49"/>
      <c r="E1464" s="49"/>
      <c r="H1464" s="49"/>
      <c r="I1464" s="49"/>
      <c r="J1464" s="49"/>
      <c r="K1464" s="49"/>
      <c r="L1464" s="49"/>
    </row>
    <row r="1465" spans="4:12" ht="32.1" customHeight="1">
      <c r="D1465" s="49"/>
      <c r="E1465" s="49"/>
      <c r="H1465" s="49"/>
      <c r="I1465" s="49"/>
      <c r="J1465" s="49"/>
      <c r="K1465" s="49"/>
      <c r="L1465" s="49"/>
    </row>
    <row r="1466" spans="4:12" ht="32.1" customHeight="1">
      <c r="D1466" s="49"/>
      <c r="E1466" s="49"/>
      <c r="H1466" s="49"/>
      <c r="I1466" s="49"/>
      <c r="J1466" s="49"/>
      <c r="K1466" s="49"/>
      <c r="L1466" s="49"/>
    </row>
    <row r="1467" spans="4:12" ht="32.1" customHeight="1">
      <c r="D1467" s="49"/>
      <c r="E1467" s="49"/>
      <c r="H1467" s="49"/>
      <c r="I1467" s="49"/>
      <c r="J1467" s="49"/>
      <c r="K1467" s="49"/>
      <c r="L1467" s="49"/>
    </row>
    <row r="1468" spans="4:12" ht="32.1" customHeight="1">
      <c r="D1468" s="49"/>
      <c r="E1468" s="49"/>
      <c r="H1468" s="49"/>
      <c r="I1468" s="49"/>
      <c r="J1468" s="49"/>
      <c r="K1468" s="49"/>
      <c r="L1468" s="49"/>
    </row>
    <row r="1469" spans="4:12" ht="32.1" customHeight="1">
      <c r="D1469" s="49"/>
      <c r="E1469" s="49"/>
      <c r="H1469" s="49"/>
      <c r="I1469" s="49"/>
      <c r="J1469" s="49"/>
      <c r="K1469" s="49"/>
      <c r="L1469" s="49"/>
    </row>
    <row r="1470" spans="4:12" ht="32.1" customHeight="1">
      <c r="D1470" s="49"/>
      <c r="E1470" s="49"/>
      <c r="H1470" s="49"/>
      <c r="I1470" s="49"/>
      <c r="J1470" s="49"/>
      <c r="K1470" s="49"/>
      <c r="L1470" s="49"/>
    </row>
    <row r="1471" spans="4:12" ht="32.1" customHeight="1">
      <c r="D1471" s="49"/>
      <c r="E1471" s="49"/>
      <c r="H1471" s="49"/>
      <c r="I1471" s="49"/>
      <c r="J1471" s="49"/>
      <c r="K1471" s="49"/>
      <c r="L1471" s="49"/>
    </row>
    <row r="1472" spans="4:12" ht="32.1" customHeight="1">
      <c r="D1472" s="49"/>
      <c r="E1472" s="49"/>
      <c r="H1472" s="49"/>
      <c r="I1472" s="49"/>
      <c r="J1472" s="49"/>
      <c r="K1472" s="49"/>
      <c r="L1472" s="49"/>
    </row>
    <row r="1473" spans="4:12" ht="32.1" customHeight="1">
      <c r="D1473" s="49"/>
      <c r="E1473" s="49"/>
      <c r="H1473" s="49"/>
      <c r="I1473" s="49"/>
      <c r="J1473" s="49"/>
      <c r="K1473" s="49"/>
      <c r="L1473" s="49"/>
    </row>
    <row r="1474" spans="4:12" ht="32.1" customHeight="1">
      <c r="D1474" s="49"/>
      <c r="E1474" s="49"/>
      <c r="H1474" s="49"/>
      <c r="I1474" s="49"/>
      <c r="J1474" s="49"/>
      <c r="K1474" s="49"/>
      <c r="L1474" s="49"/>
    </row>
    <row r="1475" spans="4:12" ht="32.1" customHeight="1">
      <c r="D1475" s="49"/>
      <c r="E1475" s="49"/>
      <c r="H1475" s="49"/>
      <c r="I1475" s="49"/>
      <c r="J1475" s="49"/>
      <c r="K1475" s="49"/>
      <c r="L1475" s="49"/>
    </row>
    <row r="1476" spans="4:12" ht="32.1" customHeight="1">
      <c r="D1476" s="49"/>
      <c r="E1476" s="49"/>
      <c r="H1476" s="49"/>
      <c r="I1476" s="49"/>
      <c r="J1476" s="49"/>
      <c r="K1476" s="49"/>
      <c r="L1476" s="49"/>
    </row>
    <row r="1477" spans="4:12" ht="32.1" customHeight="1">
      <c r="D1477" s="49"/>
      <c r="E1477" s="49"/>
      <c r="H1477" s="49"/>
      <c r="I1477" s="49"/>
      <c r="J1477" s="49"/>
      <c r="K1477" s="49"/>
      <c r="L1477" s="49"/>
    </row>
    <row r="1478" spans="4:12" ht="32.1" customHeight="1">
      <c r="D1478" s="49"/>
      <c r="E1478" s="49"/>
      <c r="H1478" s="49"/>
      <c r="I1478" s="49"/>
      <c r="J1478" s="49"/>
      <c r="K1478" s="49"/>
      <c r="L1478" s="49"/>
    </row>
    <row r="1479" spans="4:12" ht="32.1" customHeight="1">
      <c r="D1479" s="49"/>
      <c r="E1479" s="49"/>
      <c r="H1479" s="49"/>
      <c r="I1479" s="49"/>
      <c r="J1479" s="49"/>
      <c r="K1479" s="49"/>
      <c r="L1479" s="49"/>
    </row>
    <row r="1480" spans="4:12" ht="32.1" customHeight="1">
      <c r="D1480" s="49"/>
      <c r="E1480" s="49"/>
      <c r="H1480" s="49"/>
      <c r="I1480" s="49"/>
      <c r="J1480" s="49"/>
      <c r="K1480" s="49"/>
      <c r="L1480" s="49"/>
    </row>
    <row r="1481" spans="4:12" ht="32.1" customHeight="1">
      <c r="D1481" s="49"/>
      <c r="E1481" s="49"/>
      <c r="H1481" s="49"/>
      <c r="I1481" s="49"/>
      <c r="J1481" s="49"/>
      <c r="K1481" s="49"/>
      <c r="L1481" s="49"/>
    </row>
    <row r="1482" spans="4:12" ht="32.1" customHeight="1">
      <c r="D1482" s="49"/>
      <c r="E1482" s="49"/>
      <c r="H1482" s="49"/>
      <c r="I1482" s="49"/>
      <c r="J1482" s="49"/>
      <c r="K1482" s="49"/>
      <c r="L1482" s="49"/>
    </row>
    <row r="1483" spans="4:12" ht="32.1" customHeight="1">
      <c r="D1483" s="49"/>
      <c r="E1483" s="49"/>
      <c r="H1483" s="49"/>
      <c r="I1483" s="49"/>
      <c r="J1483" s="49"/>
      <c r="K1483" s="49"/>
      <c r="L1483" s="49"/>
    </row>
    <row r="1484" spans="4:12" ht="32.1" customHeight="1">
      <c r="D1484" s="49"/>
      <c r="E1484" s="49"/>
      <c r="H1484" s="49"/>
      <c r="I1484" s="49"/>
      <c r="J1484" s="49"/>
      <c r="K1484" s="49"/>
      <c r="L1484" s="49"/>
    </row>
    <row r="1485" spans="4:12" ht="32.1" customHeight="1">
      <c r="D1485" s="49"/>
      <c r="E1485" s="49"/>
      <c r="H1485" s="49"/>
      <c r="I1485" s="49"/>
      <c r="J1485" s="49"/>
      <c r="K1485" s="49"/>
      <c r="L1485" s="49"/>
    </row>
    <row r="1486" spans="4:12" ht="32.1" customHeight="1">
      <c r="D1486" s="49"/>
      <c r="E1486" s="49"/>
      <c r="H1486" s="49"/>
      <c r="I1486" s="49"/>
      <c r="J1486" s="49"/>
      <c r="K1486" s="49"/>
      <c r="L1486" s="49"/>
    </row>
    <row r="1487" spans="4:12" ht="32.1" customHeight="1">
      <c r="D1487" s="49"/>
      <c r="E1487" s="49"/>
      <c r="H1487" s="49"/>
      <c r="I1487" s="49"/>
      <c r="J1487" s="49"/>
      <c r="K1487" s="49"/>
      <c r="L1487" s="49"/>
    </row>
    <row r="1488" spans="4:12" ht="32.1" customHeight="1">
      <c r="D1488" s="49"/>
      <c r="E1488" s="49"/>
      <c r="H1488" s="49"/>
      <c r="I1488" s="49"/>
      <c r="J1488" s="49"/>
      <c r="K1488" s="49"/>
      <c r="L1488" s="49"/>
    </row>
    <row r="1489" spans="4:12" ht="32.1" customHeight="1">
      <c r="D1489" s="49"/>
      <c r="E1489" s="49"/>
      <c r="H1489" s="49"/>
      <c r="I1489" s="49"/>
      <c r="J1489" s="49"/>
      <c r="K1489" s="49"/>
      <c r="L1489" s="49"/>
    </row>
    <row r="1490" spans="4:12" ht="32.1" customHeight="1">
      <c r="D1490" s="49"/>
      <c r="E1490" s="49"/>
      <c r="H1490" s="49"/>
      <c r="I1490" s="49"/>
      <c r="J1490" s="49"/>
      <c r="K1490" s="49"/>
      <c r="L1490" s="49"/>
    </row>
    <row r="1491" spans="4:12" ht="32.1" customHeight="1">
      <c r="D1491" s="49"/>
      <c r="E1491" s="49"/>
      <c r="H1491" s="49"/>
      <c r="I1491" s="49"/>
      <c r="J1491" s="49"/>
      <c r="K1491" s="49"/>
      <c r="L1491" s="49"/>
    </row>
    <row r="1492" spans="4:12" ht="32.1" customHeight="1">
      <c r="D1492" s="49"/>
      <c r="E1492" s="49"/>
      <c r="H1492" s="49"/>
      <c r="I1492" s="49"/>
      <c r="J1492" s="49"/>
      <c r="K1492" s="49"/>
      <c r="L1492" s="49"/>
    </row>
    <row r="1493" spans="4:12" ht="32.1" customHeight="1">
      <c r="D1493" s="49"/>
      <c r="E1493" s="49"/>
      <c r="H1493" s="49"/>
      <c r="I1493" s="49"/>
      <c r="J1493" s="49"/>
      <c r="K1493" s="49"/>
      <c r="L1493" s="49"/>
    </row>
    <row r="1494" spans="4:12" ht="32.1" customHeight="1">
      <c r="D1494" s="49"/>
      <c r="E1494" s="49"/>
      <c r="H1494" s="49"/>
      <c r="I1494" s="49"/>
      <c r="J1494" s="49"/>
      <c r="K1494" s="49"/>
      <c r="L1494" s="49"/>
    </row>
    <row r="1495" spans="4:12" ht="32.1" customHeight="1">
      <c r="D1495" s="49"/>
      <c r="E1495" s="49"/>
      <c r="H1495" s="49"/>
      <c r="I1495" s="49"/>
      <c r="J1495" s="49"/>
      <c r="K1495" s="49"/>
      <c r="L1495" s="49"/>
    </row>
    <row r="1496" spans="4:12" ht="32.1" customHeight="1">
      <c r="D1496" s="49"/>
      <c r="E1496" s="49"/>
      <c r="H1496" s="49"/>
      <c r="I1496" s="49"/>
      <c r="J1496" s="49"/>
      <c r="K1496" s="49"/>
      <c r="L1496" s="49"/>
    </row>
    <row r="1497" spans="4:12" ht="32.1" customHeight="1">
      <c r="D1497" s="49"/>
      <c r="E1497" s="49"/>
      <c r="H1497" s="49"/>
      <c r="I1497" s="49"/>
      <c r="J1497" s="49"/>
      <c r="K1497" s="49"/>
      <c r="L1497" s="49"/>
    </row>
    <row r="1498" spans="4:12" ht="32.1" customHeight="1">
      <c r="D1498" s="49"/>
      <c r="E1498" s="49"/>
      <c r="H1498" s="49"/>
      <c r="I1498" s="49"/>
      <c r="J1498" s="49"/>
      <c r="K1498" s="49"/>
      <c r="L1498" s="49"/>
    </row>
    <row r="1499" spans="4:12" ht="32.1" customHeight="1">
      <c r="D1499" s="49"/>
      <c r="E1499" s="49"/>
      <c r="H1499" s="49"/>
      <c r="I1499" s="49"/>
      <c r="J1499" s="49"/>
      <c r="K1499" s="49"/>
      <c r="L1499" s="49"/>
    </row>
    <row r="1500" spans="4:12" ht="32.1" customHeight="1">
      <c r="D1500" s="49"/>
      <c r="E1500" s="49"/>
      <c r="H1500" s="49"/>
      <c r="I1500" s="49"/>
      <c r="J1500" s="49"/>
      <c r="K1500" s="49"/>
      <c r="L1500" s="49"/>
    </row>
    <row r="1501" spans="4:12" ht="32.1" customHeight="1">
      <c r="D1501" s="49"/>
      <c r="E1501" s="49"/>
      <c r="H1501" s="49"/>
      <c r="I1501" s="49"/>
      <c r="J1501" s="49"/>
      <c r="K1501" s="49"/>
      <c r="L1501" s="49"/>
    </row>
    <row r="1502" spans="4:12" ht="32.1" customHeight="1">
      <c r="D1502" s="49"/>
      <c r="E1502" s="49"/>
      <c r="H1502" s="49"/>
      <c r="I1502" s="49"/>
      <c r="J1502" s="49"/>
      <c r="K1502" s="49"/>
      <c r="L1502" s="49"/>
    </row>
    <row r="1503" spans="4:12" ht="32.1" customHeight="1">
      <c r="D1503" s="49"/>
      <c r="E1503" s="49"/>
      <c r="H1503" s="49"/>
      <c r="I1503" s="49"/>
      <c r="J1503" s="49"/>
      <c r="K1503" s="49"/>
      <c r="L1503" s="49"/>
    </row>
    <row r="1504" spans="4:12" ht="32.1" customHeight="1">
      <c r="D1504" s="49"/>
      <c r="E1504" s="49"/>
      <c r="H1504" s="49"/>
      <c r="I1504" s="49"/>
      <c r="J1504" s="49"/>
      <c r="K1504" s="49"/>
      <c r="L1504" s="49"/>
    </row>
    <row r="1505" spans="4:12" ht="32.1" customHeight="1">
      <c r="D1505" s="49"/>
      <c r="E1505" s="49"/>
      <c r="H1505" s="49"/>
      <c r="I1505" s="49"/>
      <c r="J1505" s="49"/>
      <c r="K1505" s="49"/>
      <c r="L1505" s="49"/>
    </row>
    <row r="1506" spans="4:12" ht="32.1" customHeight="1">
      <c r="D1506" s="49"/>
      <c r="E1506" s="49"/>
      <c r="H1506" s="49"/>
      <c r="I1506" s="49"/>
      <c r="J1506" s="49"/>
      <c r="K1506" s="49"/>
      <c r="L1506" s="49"/>
    </row>
    <row r="1507" spans="4:12" ht="32.1" customHeight="1">
      <c r="D1507" s="49"/>
      <c r="E1507" s="49"/>
      <c r="H1507" s="49"/>
      <c r="I1507" s="49"/>
      <c r="J1507" s="49"/>
      <c r="K1507" s="49"/>
      <c r="L1507" s="49"/>
    </row>
    <row r="1508" spans="4:12" ht="32.1" customHeight="1">
      <c r="D1508" s="49"/>
      <c r="E1508" s="49"/>
      <c r="H1508" s="49"/>
      <c r="I1508" s="49"/>
      <c r="J1508" s="49"/>
      <c r="K1508" s="49"/>
      <c r="L1508" s="49"/>
    </row>
    <row r="1509" spans="4:12" ht="32.1" customHeight="1">
      <c r="D1509" s="49"/>
      <c r="E1509" s="49"/>
      <c r="H1509" s="49"/>
      <c r="I1509" s="49"/>
      <c r="J1509" s="49"/>
      <c r="K1509" s="49"/>
      <c r="L1509" s="49"/>
    </row>
    <row r="1510" spans="4:12" ht="32.1" customHeight="1">
      <c r="D1510" s="49"/>
      <c r="E1510" s="49"/>
      <c r="H1510" s="49"/>
      <c r="I1510" s="49"/>
      <c r="J1510" s="49"/>
      <c r="K1510" s="49"/>
      <c r="L1510" s="49"/>
    </row>
    <row r="1511" spans="4:12" ht="32.1" customHeight="1">
      <c r="D1511" s="49"/>
      <c r="E1511" s="49"/>
      <c r="H1511" s="49"/>
      <c r="I1511" s="49"/>
      <c r="J1511" s="49"/>
      <c r="K1511" s="49"/>
      <c r="L1511" s="49"/>
    </row>
    <row r="1512" spans="4:12" ht="32.1" customHeight="1">
      <c r="D1512" s="49"/>
      <c r="E1512" s="49"/>
      <c r="H1512" s="49"/>
      <c r="I1512" s="49"/>
      <c r="J1512" s="49"/>
      <c r="K1512" s="49"/>
      <c r="L1512" s="49"/>
    </row>
    <row r="1513" spans="4:12" ht="32.1" customHeight="1">
      <c r="D1513" s="49"/>
      <c r="E1513" s="49"/>
      <c r="H1513" s="49"/>
      <c r="I1513" s="49"/>
      <c r="J1513" s="49"/>
      <c r="K1513" s="49"/>
      <c r="L1513" s="49"/>
    </row>
    <row r="1514" spans="4:12" ht="32.1" customHeight="1">
      <c r="D1514" s="49"/>
      <c r="E1514" s="49"/>
      <c r="H1514" s="49"/>
      <c r="I1514" s="49"/>
      <c r="J1514" s="49"/>
      <c r="K1514" s="49"/>
      <c r="L1514" s="49"/>
    </row>
    <row r="1515" spans="4:12" ht="32.1" customHeight="1">
      <c r="D1515" s="49"/>
      <c r="E1515" s="49"/>
      <c r="H1515" s="49"/>
      <c r="I1515" s="49"/>
      <c r="J1515" s="49"/>
      <c r="K1515" s="49"/>
      <c r="L1515" s="49"/>
    </row>
    <row r="1516" spans="4:12" ht="32.1" customHeight="1">
      <c r="D1516" s="49"/>
      <c r="E1516" s="49"/>
      <c r="H1516" s="49"/>
      <c r="I1516" s="49"/>
      <c r="J1516" s="49"/>
      <c r="K1516" s="49"/>
      <c r="L1516" s="49"/>
    </row>
    <row r="1517" spans="4:12" ht="32.1" customHeight="1">
      <c r="D1517" s="49"/>
      <c r="E1517" s="49"/>
      <c r="H1517" s="49"/>
      <c r="I1517" s="49"/>
      <c r="J1517" s="49"/>
      <c r="K1517" s="49"/>
      <c r="L1517" s="49"/>
    </row>
    <row r="1518" spans="4:12" ht="32.1" customHeight="1">
      <c r="D1518" s="49"/>
      <c r="E1518" s="49"/>
      <c r="H1518" s="49"/>
      <c r="I1518" s="49"/>
      <c r="J1518" s="49"/>
      <c r="K1518" s="49"/>
      <c r="L1518" s="49"/>
    </row>
    <row r="1519" spans="4:12" ht="32.1" customHeight="1">
      <c r="D1519" s="49"/>
      <c r="E1519" s="49"/>
      <c r="H1519" s="49"/>
      <c r="I1519" s="49"/>
      <c r="J1519" s="49"/>
      <c r="K1519" s="49"/>
      <c r="L1519" s="49"/>
    </row>
    <row r="1520" spans="4:12" ht="32.1" customHeight="1">
      <c r="D1520" s="49"/>
      <c r="E1520" s="49"/>
      <c r="H1520" s="49"/>
      <c r="I1520" s="49"/>
      <c r="J1520" s="49"/>
      <c r="K1520" s="49"/>
      <c r="L1520" s="49"/>
    </row>
    <row r="1521" spans="4:12" ht="32.1" customHeight="1">
      <c r="D1521" s="49"/>
      <c r="E1521" s="49"/>
      <c r="H1521" s="49"/>
      <c r="I1521" s="49"/>
      <c r="J1521" s="49"/>
      <c r="K1521" s="49"/>
      <c r="L1521" s="49"/>
    </row>
    <row r="1522" spans="4:12" ht="32.1" customHeight="1">
      <c r="D1522" s="49"/>
      <c r="E1522" s="49"/>
      <c r="H1522" s="49"/>
      <c r="I1522" s="49"/>
      <c r="J1522" s="49"/>
      <c r="K1522" s="49"/>
      <c r="L1522" s="49"/>
    </row>
    <row r="1523" spans="4:12" ht="32.1" customHeight="1">
      <c r="D1523" s="49"/>
      <c r="E1523" s="49"/>
      <c r="H1523" s="49"/>
      <c r="I1523" s="49"/>
      <c r="J1523" s="49"/>
      <c r="K1523" s="49"/>
      <c r="L1523" s="49"/>
    </row>
    <row r="1524" spans="4:12" ht="32.1" customHeight="1">
      <c r="D1524" s="49"/>
      <c r="E1524" s="49"/>
      <c r="H1524" s="49"/>
      <c r="I1524" s="49"/>
      <c r="J1524" s="49"/>
      <c r="K1524" s="49"/>
      <c r="L1524" s="49"/>
    </row>
    <row r="1525" spans="4:12" ht="32.1" customHeight="1">
      <c r="D1525" s="49"/>
      <c r="E1525" s="49"/>
      <c r="H1525" s="49"/>
      <c r="I1525" s="49"/>
      <c r="J1525" s="49"/>
      <c r="K1525" s="49"/>
      <c r="L1525" s="49"/>
    </row>
    <row r="1526" spans="4:12" ht="32.1" customHeight="1">
      <c r="D1526" s="49"/>
      <c r="E1526" s="49"/>
      <c r="H1526" s="49"/>
      <c r="I1526" s="49"/>
      <c r="J1526" s="49"/>
      <c r="K1526" s="49"/>
      <c r="L1526" s="49"/>
    </row>
    <row r="1527" spans="4:12" ht="32.1" customHeight="1">
      <c r="D1527" s="49"/>
      <c r="E1527" s="49"/>
      <c r="H1527" s="49"/>
      <c r="I1527" s="49"/>
      <c r="J1527" s="49"/>
      <c r="K1527" s="49"/>
      <c r="L1527" s="49"/>
    </row>
    <row r="1528" spans="4:12" ht="32.1" customHeight="1">
      <c r="D1528" s="49"/>
      <c r="E1528" s="49"/>
      <c r="H1528" s="49"/>
      <c r="I1528" s="49"/>
      <c r="J1528" s="49"/>
      <c r="K1528" s="49"/>
      <c r="L1528" s="49"/>
    </row>
    <row r="1529" spans="4:12" ht="32.1" customHeight="1">
      <c r="D1529" s="49"/>
      <c r="E1529" s="49"/>
      <c r="H1529" s="49"/>
      <c r="I1529" s="49"/>
      <c r="J1529" s="49"/>
      <c r="K1529" s="49"/>
      <c r="L1529" s="49"/>
    </row>
    <row r="1530" spans="4:12" ht="32.1" customHeight="1">
      <c r="D1530" s="49"/>
      <c r="E1530" s="49"/>
      <c r="H1530" s="49"/>
      <c r="I1530" s="49"/>
      <c r="J1530" s="49"/>
      <c r="K1530" s="49"/>
      <c r="L1530" s="49"/>
    </row>
    <row r="1531" spans="4:12" ht="32.1" customHeight="1">
      <c r="D1531" s="49"/>
      <c r="E1531" s="49"/>
      <c r="H1531" s="49"/>
      <c r="I1531" s="49"/>
      <c r="J1531" s="49"/>
      <c r="K1531" s="49"/>
      <c r="L1531" s="49"/>
    </row>
    <row r="1532" spans="4:12" ht="32.1" customHeight="1">
      <c r="D1532" s="49"/>
      <c r="E1532" s="49"/>
      <c r="H1532" s="49"/>
      <c r="I1532" s="49"/>
      <c r="J1532" s="49"/>
      <c r="K1532" s="49"/>
      <c r="L1532" s="49"/>
    </row>
    <row r="1533" spans="4:12" ht="32.1" customHeight="1">
      <c r="D1533" s="49"/>
      <c r="E1533" s="49"/>
      <c r="H1533" s="49"/>
      <c r="I1533" s="49"/>
      <c r="J1533" s="49"/>
      <c r="K1533" s="49"/>
      <c r="L1533" s="49"/>
    </row>
    <row r="1534" spans="4:12" ht="32.1" customHeight="1">
      <c r="D1534" s="49"/>
      <c r="E1534" s="49"/>
      <c r="H1534" s="49"/>
      <c r="I1534" s="49"/>
      <c r="J1534" s="49"/>
      <c r="K1534" s="49"/>
      <c r="L1534" s="49"/>
    </row>
    <row r="1535" spans="4:12" ht="32.1" customHeight="1">
      <c r="D1535" s="49"/>
      <c r="E1535" s="49"/>
      <c r="H1535" s="49"/>
      <c r="I1535" s="49"/>
      <c r="J1535" s="49"/>
      <c r="K1535" s="49"/>
      <c r="L1535" s="49"/>
    </row>
    <row r="1536" spans="4:12" ht="32.1" customHeight="1">
      <c r="D1536" s="49"/>
      <c r="E1536" s="49"/>
      <c r="H1536" s="49"/>
      <c r="I1536" s="49"/>
      <c r="J1536" s="49"/>
      <c r="K1536" s="49"/>
      <c r="L1536" s="49"/>
    </row>
    <row r="1537" spans="4:12" ht="32.1" customHeight="1">
      <c r="D1537" s="49"/>
      <c r="E1537" s="49"/>
      <c r="H1537" s="49"/>
      <c r="I1537" s="49"/>
      <c r="J1537" s="49"/>
      <c r="K1537" s="49"/>
      <c r="L1537" s="49"/>
    </row>
    <row r="1538" spans="4:12" ht="32.1" customHeight="1">
      <c r="D1538" s="49"/>
      <c r="E1538" s="49"/>
      <c r="H1538" s="49"/>
      <c r="I1538" s="49"/>
      <c r="J1538" s="49"/>
      <c r="K1538" s="49"/>
      <c r="L1538" s="49"/>
    </row>
    <row r="1539" spans="4:12" ht="32.1" customHeight="1">
      <c r="D1539" s="49"/>
      <c r="E1539" s="49"/>
      <c r="H1539" s="49"/>
      <c r="I1539" s="49"/>
      <c r="J1539" s="49"/>
      <c r="K1539" s="49"/>
      <c r="L1539" s="49"/>
    </row>
    <row r="1540" spans="4:12" ht="32.1" customHeight="1">
      <c r="D1540" s="49"/>
      <c r="E1540" s="49"/>
      <c r="H1540" s="49"/>
      <c r="I1540" s="49"/>
      <c r="J1540" s="49"/>
      <c r="K1540" s="49"/>
      <c r="L1540" s="49"/>
    </row>
    <row r="1541" spans="4:12" ht="32.1" customHeight="1">
      <c r="D1541" s="49"/>
      <c r="E1541" s="49"/>
      <c r="H1541" s="49"/>
      <c r="I1541" s="49"/>
      <c r="J1541" s="49"/>
      <c r="K1541" s="49"/>
      <c r="L1541" s="49"/>
    </row>
    <row r="1542" spans="4:12" ht="32.1" customHeight="1">
      <c r="D1542" s="49"/>
      <c r="E1542" s="49"/>
      <c r="H1542" s="49"/>
      <c r="I1542" s="49"/>
      <c r="J1542" s="49"/>
      <c r="K1542" s="49"/>
      <c r="L1542" s="49"/>
    </row>
    <row r="1543" spans="4:12" ht="32.1" customHeight="1">
      <c r="D1543" s="49"/>
      <c r="E1543" s="49"/>
      <c r="H1543" s="49"/>
      <c r="I1543" s="49"/>
      <c r="J1543" s="49"/>
      <c r="K1543" s="49"/>
      <c r="L1543" s="49"/>
    </row>
    <row r="1544" spans="4:12" ht="32.1" customHeight="1">
      <c r="D1544" s="49"/>
      <c r="E1544" s="49"/>
      <c r="H1544" s="49"/>
      <c r="I1544" s="49"/>
      <c r="J1544" s="49"/>
      <c r="K1544" s="49"/>
      <c r="L1544" s="49"/>
    </row>
    <row r="1545" spans="4:12" ht="32.1" customHeight="1">
      <c r="D1545" s="49"/>
      <c r="E1545" s="49"/>
      <c r="H1545" s="49"/>
      <c r="I1545" s="49"/>
      <c r="J1545" s="49"/>
      <c r="K1545" s="49"/>
      <c r="L1545" s="49"/>
    </row>
    <row r="1546" spans="4:12" ht="32.1" customHeight="1">
      <c r="D1546" s="49"/>
      <c r="E1546" s="49"/>
      <c r="H1546" s="49"/>
      <c r="I1546" s="49"/>
      <c r="J1546" s="49"/>
      <c r="K1546" s="49"/>
      <c r="L1546" s="49"/>
    </row>
    <row r="1547" spans="4:12" ht="32.1" customHeight="1">
      <c r="D1547" s="49"/>
      <c r="E1547" s="49"/>
      <c r="H1547" s="49"/>
      <c r="I1547" s="49"/>
      <c r="J1547" s="49"/>
      <c r="K1547" s="49"/>
      <c r="L1547" s="49"/>
    </row>
    <row r="1548" spans="4:12" ht="32.1" customHeight="1">
      <c r="D1548" s="49"/>
      <c r="E1548" s="49"/>
      <c r="H1548" s="49"/>
      <c r="I1548" s="49"/>
      <c r="J1548" s="49"/>
      <c r="K1548" s="49"/>
      <c r="L1548" s="49"/>
    </row>
    <row r="1549" spans="4:12" ht="32.1" customHeight="1">
      <c r="D1549" s="49"/>
      <c r="E1549" s="49"/>
      <c r="H1549" s="49"/>
      <c r="I1549" s="49"/>
      <c r="J1549" s="49"/>
      <c r="K1549" s="49"/>
      <c r="L1549" s="49"/>
    </row>
    <row r="1550" spans="4:12" ht="32.1" customHeight="1">
      <c r="D1550" s="49"/>
      <c r="E1550" s="49"/>
      <c r="H1550" s="49"/>
      <c r="I1550" s="49"/>
      <c r="J1550" s="49"/>
      <c r="K1550" s="49"/>
      <c r="L1550" s="49"/>
    </row>
    <row r="1551" spans="4:12" ht="32.1" customHeight="1">
      <c r="D1551" s="49"/>
      <c r="E1551" s="49"/>
      <c r="H1551" s="49"/>
      <c r="I1551" s="49"/>
      <c r="J1551" s="49"/>
      <c r="K1551" s="49"/>
      <c r="L1551" s="49"/>
    </row>
    <row r="1552" spans="4:12" ht="32.1" customHeight="1">
      <c r="D1552" s="49"/>
      <c r="E1552" s="49"/>
      <c r="H1552" s="49"/>
      <c r="I1552" s="49"/>
      <c r="J1552" s="49"/>
      <c r="K1552" s="49"/>
      <c r="L1552" s="49"/>
    </row>
    <row r="1553" spans="4:12" ht="32.1" customHeight="1">
      <c r="D1553" s="49"/>
      <c r="E1553" s="49"/>
      <c r="H1553" s="49"/>
      <c r="I1553" s="49"/>
      <c r="J1553" s="49"/>
      <c r="K1553" s="49"/>
      <c r="L1553" s="49"/>
    </row>
    <row r="1554" spans="4:12" ht="32.1" customHeight="1">
      <c r="D1554" s="49"/>
      <c r="E1554" s="49"/>
      <c r="H1554" s="49"/>
      <c r="I1554" s="49"/>
      <c r="J1554" s="49"/>
      <c r="K1554" s="49"/>
      <c r="L1554" s="49"/>
    </row>
    <row r="1555" spans="4:12" ht="32.1" customHeight="1">
      <c r="D1555" s="49"/>
      <c r="E1555" s="49"/>
      <c r="H1555" s="49"/>
      <c r="I1555" s="49"/>
      <c r="J1555" s="49"/>
      <c r="K1555" s="49"/>
      <c r="L1555" s="49"/>
    </row>
    <row r="1556" spans="4:12" ht="32.1" customHeight="1">
      <c r="D1556" s="49"/>
      <c r="E1556" s="49"/>
      <c r="H1556" s="49"/>
      <c r="I1556" s="49"/>
      <c r="J1556" s="49"/>
      <c r="K1556" s="49"/>
      <c r="L1556" s="49"/>
    </row>
    <row r="1557" spans="4:12" ht="32.1" customHeight="1">
      <c r="D1557" s="49"/>
      <c r="E1557" s="49"/>
      <c r="H1557" s="49"/>
      <c r="I1557" s="49"/>
      <c r="J1557" s="49"/>
      <c r="K1557" s="49"/>
      <c r="L1557" s="49"/>
    </row>
    <row r="1558" spans="4:12" ht="32.1" customHeight="1">
      <c r="D1558" s="49"/>
      <c r="E1558" s="49"/>
      <c r="H1558" s="49"/>
      <c r="I1558" s="49"/>
      <c r="J1558" s="49"/>
      <c r="K1558" s="49"/>
      <c r="L1558" s="49"/>
    </row>
    <row r="1559" spans="4:12" ht="32.1" customHeight="1">
      <c r="D1559" s="49"/>
      <c r="E1559" s="49"/>
      <c r="H1559" s="49"/>
      <c r="I1559" s="49"/>
      <c r="J1559" s="49"/>
      <c r="K1559" s="49"/>
      <c r="L1559" s="49"/>
    </row>
    <row r="1560" spans="4:12" ht="32.1" customHeight="1">
      <c r="D1560" s="49"/>
      <c r="E1560" s="49"/>
      <c r="H1560" s="49"/>
      <c r="I1560" s="49"/>
      <c r="J1560" s="49"/>
      <c r="K1560" s="49"/>
      <c r="L1560" s="49"/>
    </row>
    <row r="1561" spans="4:12" ht="32.1" customHeight="1">
      <c r="D1561" s="49"/>
      <c r="E1561" s="49"/>
      <c r="H1561" s="49"/>
      <c r="I1561" s="49"/>
      <c r="J1561" s="49"/>
      <c r="K1561" s="49"/>
      <c r="L1561" s="49"/>
    </row>
    <row r="1562" spans="4:12" ht="32.1" customHeight="1">
      <c r="D1562" s="49"/>
      <c r="E1562" s="49"/>
      <c r="H1562" s="49"/>
      <c r="I1562" s="49"/>
      <c r="J1562" s="49"/>
      <c r="K1562" s="49"/>
      <c r="L1562" s="49"/>
    </row>
    <row r="1563" spans="4:12" ht="32.1" customHeight="1">
      <c r="D1563" s="49"/>
      <c r="E1563" s="49"/>
      <c r="H1563" s="49"/>
      <c r="I1563" s="49"/>
      <c r="J1563" s="49"/>
      <c r="K1563" s="49"/>
      <c r="L1563" s="49"/>
    </row>
    <row r="1564" spans="4:12" ht="32.1" customHeight="1">
      <c r="D1564" s="49"/>
      <c r="E1564" s="49"/>
      <c r="H1564" s="49"/>
      <c r="I1564" s="49"/>
      <c r="J1564" s="49"/>
      <c r="K1564" s="49"/>
      <c r="L1564" s="49"/>
    </row>
    <row r="1565" spans="4:12" ht="32.1" customHeight="1">
      <c r="D1565" s="49"/>
      <c r="E1565" s="49"/>
      <c r="H1565" s="49"/>
      <c r="I1565" s="49"/>
      <c r="J1565" s="49"/>
      <c r="K1565" s="49"/>
      <c r="L1565" s="49"/>
    </row>
    <row r="1566" spans="4:12" ht="32.1" customHeight="1">
      <c r="D1566" s="49"/>
      <c r="E1566" s="49"/>
      <c r="H1566" s="49"/>
      <c r="I1566" s="49"/>
      <c r="J1566" s="49"/>
      <c r="K1566" s="49"/>
      <c r="L1566" s="49"/>
    </row>
    <row r="1567" spans="4:12" ht="32.1" customHeight="1">
      <c r="D1567" s="49"/>
      <c r="E1567" s="49"/>
      <c r="H1567" s="49"/>
      <c r="I1567" s="49"/>
      <c r="J1567" s="49"/>
      <c r="K1567" s="49"/>
      <c r="L1567" s="49"/>
    </row>
    <row r="1568" spans="4:12" ht="32.1" customHeight="1">
      <c r="D1568" s="49"/>
      <c r="E1568" s="49"/>
      <c r="H1568" s="49"/>
      <c r="I1568" s="49"/>
      <c r="J1568" s="49"/>
      <c r="K1568" s="49"/>
      <c r="L1568" s="49"/>
    </row>
    <row r="1569" spans="4:12" ht="32.1" customHeight="1">
      <c r="D1569" s="49"/>
      <c r="E1569" s="49"/>
      <c r="H1569" s="49"/>
      <c r="I1569" s="49"/>
      <c r="J1569" s="49"/>
      <c r="K1569" s="49"/>
      <c r="L1569" s="49"/>
    </row>
    <row r="1570" spans="4:12" ht="32.1" customHeight="1">
      <c r="D1570" s="49"/>
      <c r="E1570" s="49"/>
      <c r="H1570" s="49"/>
      <c r="I1570" s="49"/>
      <c r="J1570" s="49"/>
      <c r="K1570" s="49"/>
      <c r="L1570" s="49"/>
    </row>
    <row r="1571" spans="4:12" ht="32.1" customHeight="1">
      <c r="D1571" s="49"/>
      <c r="E1571" s="49"/>
      <c r="H1571" s="49"/>
      <c r="I1571" s="49"/>
      <c r="J1571" s="49"/>
      <c r="K1571" s="49"/>
      <c r="L1571" s="49"/>
    </row>
    <row r="1572" spans="4:12" ht="32.1" customHeight="1">
      <c r="D1572" s="49"/>
      <c r="E1572" s="49"/>
      <c r="H1572" s="49"/>
      <c r="I1572" s="49"/>
      <c r="J1572" s="49"/>
      <c r="K1572" s="49"/>
      <c r="L1572" s="49"/>
    </row>
    <row r="1573" spans="4:12" ht="32.1" customHeight="1">
      <c r="D1573" s="49"/>
      <c r="E1573" s="49"/>
      <c r="H1573" s="49"/>
      <c r="I1573" s="49"/>
      <c r="J1573" s="49"/>
      <c r="K1573" s="49"/>
      <c r="L1573" s="49"/>
    </row>
    <row r="1574" spans="4:12" ht="32.1" customHeight="1">
      <c r="D1574" s="49"/>
      <c r="E1574" s="49"/>
      <c r="H1574" s="49"/>
      <c r="I1574" s="49"/>
      <c r="J1574" s="49"/>
      <c r="K1574" s="49"/>
      <c r="L1574" s="49"/>
    </row>
    <row r="1575" spans="4:12" ht="32.1" customHeight="1">
      <c r="D1575" s="49"/>
      <c r="E1575" s="49"/>
      <c r="H1575" s="49"/>
      <c r="I1575" s="49"/>
      <c r="J1575" s="49"/>
      <c r="K1575" s="49"/>
      <c r="L1575" s="49"/>
    </row>
    <row r="1576" spans="4:12" ht="32.1" customHeight="1">
      <c r="D1576" s="49"/>
      <c r="E1576" s="49"/>
      <c r="H1576" s="49"/>
      <c r="I1576" s="49"/>
      <c r="J1576" s="49"/>
      <c r="K1576" s="49"/>
      <c r="L1576" s="49"/>
    </row>
    <row r="1577" spans="4:12" ht="32.1" customHeight="1">
      <c r="D1577" s="49"/>
      <c r="E1577" s="49"/>
      <c r="H1577" s="49"/>
      <c r="I1577" s="49"/>
      <c r="J1577" s="49"/>
      <c r="K1577" s="49"/>
      <c r="L1577" s="49"/>
    </row>
    <row r="1578" spans="4:12" ht="32.1" customHeight="1">
      <c r="D1578" s="49"/>
      <c r="E1578" s="49"/>
      <c r="H1578" s="49"/>
      <c r="I1578" s="49"/>
      <c r="J1578" s="49"/>
      <c r="K1578" s="49"/>
      <c r="L1578" s="49"/>
    </row>
    <row r="1579" spans="4:12" ht="32.1" customHeight="1">
      <c r="D1579" s="49"/>
      <c r="E1579" s="49"/>
      <c r="H1579" s="49"/>
      <c r="I1579" s="49"/>
      <c r="J1579" s="49"/>
      <c r="K1579" s="49"/>
      <c r="L1579" s="49"/>
    </row>
    <row r="1580" spans="4:12" ht="32.1" customHeight="1">
      <c r="D1580" s="49"/>
      <c r="E1580" s="49"/>
      <c r="H1580" s="49"/>
      <c r="I1580" s="49"/>
      <c r="J1580" s="49"/>
      <c r="K1580" s="49"/>
      <c r="L1580" s="49"/>
    </row>
    <row r="1581" spans="4:12" ht="32.1" customHeight="1">
      <c r="D1581" s="49"/>
      <c r="E1581" s="49"/>
      <c r="H1581" s="49"/>
      <c r="I1581" s="49"/>
      <c r="J1581" s="49"/>
      <c r="K1581" s="49"/>
      <c r="L1581" s="49"/>
    </row>
    <row r="1582" spans="4:12" ht="32.1" customHeight="1">
      <c r="D1582" s="49"/>
      <c r="E1582" s="49"/>
      <c r="H1582" s="49"/>
      <c r="I1582" s="49"/>
      <c r="J1582" s="49"/>
      <c r="K1582" s="49"/>
      <c r="L1582" s="49"/>
    </row>
    <row r="1583" spans="4:12" ht="32.1" customHeight="1">
      <c r="D1583" s="49"/>
      <c r="E1583" s="49"/>
      <c r="H1583" s="49"/>
      <c r="I1583" s="49"/>
      <c r="J1583" s="49"/>
      <c r="K1583" s="49"/>
      <c r="L1583" s="49"/>
    </row>
    <row r="1584" spans="4:12" ht="32.1" customHeight="1">
      <c r="D1584" s="49"/>
      <c r="E1584" s="49"/>
      <c r="H1584" s="49"/>
      <c r="I1584" s="49"/>
      <c r="J1584" s="49"/>
      <c r="K1584" s="49"/>
      <c r="L1584" s="49"/>
    </row>
    <row r="1585" spans="4:12" ht="32.1" customHeight="1">
      <c r="D1585" s="49"/>
      <c r="E1585" s="49"/>
      <c r="H1585" s="49"/>
      <c r="I1585" s="49"/>
      <c r="J1585" s="49"/>
      <c r="K1585" s="49"/>
      <c r="L1585" s="49"/>
    </row>
    <row r="1586" spans="4:12" ht="32.1" customHeight="1">
      <c r="D1586" s="49"/>
      <c r="E1586" s="49"/>
      <c r="H1586" s="49"/>
      <c r="I1586" s="49"/>
      <c r="J1586" s="49"/>
      <c r="K1586" s="49"/>
      <c r="L1586" s="49"/>
    </row>
    <row r="1587" spans="4:12" ht="32.1" customHeight="1">
      <c r="D1587" s="49"/>
      <c r="E1587" s="49"/>
      <c r="H1587" s="49"/>
      <c r="I1587" s="49"/>
      <c r="J1587" s="49"/>
      <c r="K1587" s="49"/>
      <c r="L1587" s="49"/>
    </row>
    <row r="1588" spans="4:12" ht="32.1" customHeight="1">
      <c r="D1588" s="49"/>
      <c r="E1588" s="49"/>
      <c r="H1588" s="49"/>
      <c r="I1588" s="49"/>
      <c r="J1588" s="49"/>
      <c r="K1588" s="49"/>
      <c r="L1588" s="49"/>
    </row>
    <row r="1589" spans="4:12" ht="32.1" customHeight="1">
      <c r="D1589" s="49"/>
      <c r="E1589" s="49"/>
      <c r="H1589" s="49"/>
      <c r="I1589" s="49"/>
      <c r="J1589" s="49"/>
      <c r="K1589" s="49"/>
      <c r="L1589" s="49"/>
    </row>
    <row r="1590" spans="4:12" ht="32.1" customHeight="1">
      <c r="D1590" s="49"/>
      <c r="E1590" s="49"/>
      <c r="H1590" s="49"/>
      <c r="I1590" s="49"/>
      <c r="J1590" s="49"/>
      <c r="K1590" s="49"/>
      <c r="L1590" s="49"/>
    </row>
    <row r="1591" spans="4:12" ht="32.1" customHeight="1">
      <c r="D1591" s="49"/>
      <c r="E1591" s="49"/>
      <c r="H1591" s="49"/>
      <c r="I1591" s="49"/>
      <c r="J1591" s="49"/>
      <c r="K1591" s="49"/>
      <c r="L1591" s="49"/>
    </row>
    <row r="1592" spans="4:12" ht="32.1" customHeight="1">
      <c r="D1592" s="49"/>
      <c r="E1592" s="49"/>
      <c r="H1592" s="49"/>
      <c r="I1592" s="49"/>
      <c r="J1592" s="49"/>
      <c r="K1592" s="49"/>
      <c r="L1592" s="49"/>
    </row>
    <row r="1593" spans="4:12" ht="32.1" customHeight="1">
      <c r="D1593" s="49"/>
      <c r="E1593" s="49"/>
      <c r="H1593" s="49"/>
      <c r="I1593" s="49"/>
      <c r="J1593" s="49"/>
      <c r="K1593" s="49"/>
      <c r="L1593" s="49"/>
    </row>
    <row r="1594" spans="4:12" ht="32.1" customHeight="1">
      <c r="D1594" s="49"/>
      <c r="E1594" s="49"/>
      <c r="H1594" s="49"/>
      <c r="I1594" s="49"/>
      <c r="J1594" s="49"/>
      <c r="K1594" s="49"/>
      <c r="L1594" s="49"/>
    </row>
    <row r="1595" spans="4:12" ht="32.1" customHeight="1">
      <c r="D1595" s="49"/>
      <c r="E1595" s="49"/>
      <c r="H1595" s="49"/>
      <c r="I1595" s="49"/>
      <c r="J1595" s="49"/>
      <c r="K1595" s="49"/>
      <c r="L1595" s="49"/>
    </row>
    <row r="1596" spans="4:12" ht="32.1" customHeight="1">
      <c r="D1596" s="49"/>
      <c r="E1596" s="49"/>
      <c r="H1596" s="49"/>
      <c r="I1596" s="49"/>
      <c r="J1596" s="49"/>
      <c r="K1596" s="49"/>
      <c r="L1596" s="49"/>
    </row>
    <row r="1597" spans="4:12" ht="32.1" customHeight="1">
      <c r="D1597" s="49"/>
      <c r="E1597" s="49"/>
      <c r="H1597" s="49"/>
      <c r="I1597" s="49"/>
      <c r="J1597" s="49"/>
      <c r="K1597" s="49"/>
      <c r="L1597" s="49"/>
    </row>
    <row r="1598" spans="4:12" ht="32.1" customHeight="1">
      <c r="D1598" s="49"/>
      <c r="E1598" s="49"/>
      <c r="H1598" s="49"/>
      <c r="I1598" s="49"/>
      <c r="J1598" s="49"/>
      <c r="K1598" s="49"/>
      <c r="L1598" s="49"/>
    </row>
    <row r="1599" spans="4:12" ht="32.1" customHeight="1">
      <c r="D1599" s="49"/>
      <c r="E1599" s="49"/>
      <c r="H1599" s="49"/>
      <c r="I1599" s="49"/>
      <c r="J1599" s="49"/>
      <c r="K1599" s="49"/>
      <c r="L1599" s="49"/>
    </row>
    <row r="1600" spans="4:12" ht="32.1" customHeight="1">
      <c r="D1600" s="49"/>
      <c r="E1600" s="49"/>
      <c r="H1600" s="49"/>
      <c r="I1600" s="49"/>
      <c r="J1600" s="49"/>
      <c r="K1600" s="49"/>
      <c r="L1600" s="49"/>
    </row>
    <row r="1601" spans="4:12" ht="32.1" customHeight="1">
      <c r="D1601" s="49"/>
      <c r="E1601" s="49"/>
      <c r="H1601" s="49"/>
      <c r="I1601" s="49"/>
      <c r="J1601" s="49"/>
      <c r="K1601" s="49"/>
      <c r="L1601" s="49"/>
    </row>
    <row r="1602" spans="4:12" ht="32.1" customHeight="1">
      <c r="D1602" s="49"/>
      <c r="E1602" s="49"/>
      <c r="H1602" s="49"/>
      <c r="I1602" s="49"/>
      <c r="J1602" s="49"/>
      <c r="K1602" s="49"/>
      <c r="L1602" s="49"/>
    </row>
    <row r="1603" spans="4:12" ht="32.1" customHeight="1">
      <c r="D1603" s="49"/>
      <c r="E1603" s="49"/>
      <c r="H1603" s="49"/>
      <c r="I1603" s="49"/>
      <c r="J1603" s="49"/>
      <c r="K1603" s="49"/>
      <c r="L1603" s="49"/>
    </row>
    <row r="1604" spans="4:12" ht="32.1" customHeight="1">
      <c r="D1604" s="49"/>
      <c r="E1604" s="49"/>
      <c r="H1604" s="49"/>
      <c r="I1604" s="49"/>
      <c r="J1604" s="49"/>
      <c r="K1604" s="49"/>
      <c r="L1604" s="49"/>
    </row>
    <row r="1605" spans="4:12" ht="32.1" customHeight="1">
      <c r="D1605" s="49"/>
      <c r="E1605" s="49"/>
      <c r="H1605" s="49"/>
      <c r="I1605" s="49"/>
      <c r="J1605" s="49"/>
      <c r="K1605" s="49"/>
      <c r="L1605" s="49"/>
    </row>
    <row r="1606" spans="4:12" ht="32.1" customHeight="1">
      <c r="D1606" s="49"/>
      <c r="E1606" s="49"/>
      <c r="H1606" s="49"/>
      <c r="I1606" s="49"/>
      <c r="J1606" s="49"/>
      <c r="K1606" s="49"/>
      <c r="L1606" s="49"/>
    </row>
    <row r="1607" spans="4:12" ht="32.1" customHeight="1">
      <c r="D1607" s="49"/>
      <c r="E1607" s="49"/>
      <c r="H1607" s="49"/>
      <c r="I1607" s="49"/>
      <c r="J1607" s="49"/>
      <c r="K1607" s="49"/>
      <c r="L1607" s="49"/>
    </row>
    <row r="1608" spans="4:12" ht="32.1" customHeight="1">
      <c r="D1608" s="49"/>
      <c r="E1608" s="49"/>
      <c r="H1608" s="49"/>
      <c r="I1608" s="49"/>
      <c r="J1608" s="49"/>
      <c r="K1608" s="49"/>
      <c r="L1608" s="49"/>
    </row>
    <row r="1609" spans="4:12" ht="32.1" customHeight="1">
      <c r="D1609" s="49"/>
      <c r="E1609" s="49"/>
      <c r="H1609" s="49"/>
      <c r="I1609" s="49"/>
      <c r="J1609" s="49"/>
      <c r="K1609" s="49"/>
      <c r="L1609" s="49"/>
    </row>
    <row r="1610" spans="4:12" ht="32.1" customHeight="1">
      <c r="D1610" s="49"/>
      <c r="E1610" s="49"/>
      <c r="H1610" s="49"/>
      <c r="I1610" s="49"/>
      <c r="J1610" s="49"/>
      <c r="K1610" s="49"/>
      <c r="L1610" s="49"/>
    </row>
    <row r="1611" spans="4:12" ht="32.1" customHeight="1">
      <c r="D1611" s="49"/>
      <c r="E1611" s="49"/>
      <c r="H1611" s="49"/>
      <c r="I1611" s="49"/>
      <c r="J1611" s="49"/>
      <c r="K1611" s="49"/>
      <c r="L1611" s="49"/>
    </row>
    <row r="1612" spans="4:12" ht="32.1" customHeight="1">
      <c r="D1612" s="49"/>
      <c r="E1612" s="49"/>
      <c r="H1612" s="49"/>
      <c r="I1612" s="49"/>
      <c r="J1612" s="49"/>
      <c r="K1612" s="49"/>
      <c r="L1612" s="49"/>
    </row>
    <row r="1613" spans="4:12" ht="32.1" customHeight="1">
      <c r="D1613" s="49"/>
      <c r="E1613" s="49"/>
      <c r="H1613" s="49"/>
      <c r="I1613" s="49"/>
      <c r="J1613" s="49"/>
      <c r="K1613" s="49"/>
      <c r="L1613" s="49"/>
    </row>
    <row r="1614" spans="4:12" ht="32.1" customHeight="1">
      <c r="D1614" s="49"/>
      <c r="E1614" s="49"/>
      <c r="H1614" s="49"/>
      <c r="I1614" s="49"/>
      <c r="J1614" s="49"/>
      <c r="K1614" s="49"/>
      <c r="L1614" s="49"/>
    </row>
    <row r="1615" spans="4:12" ht="32.1" customHeight="1">
      <c r="D1615" s="49"/>
      <c r="E1615" s="49"/>
      <c r="H1615" s="49"/>
      <c r="I1615" s="49"/>
      <c r="J1615" s="49"/>
      <c r="K1615" s="49"/>
      <c r="L1615" s="49"/>
    </row>
    <row r="1616" spans="4:12" ht="32.1" customHeight="1">
      <c r="D1616" s="49"/>
      <c r="E1616" s="49"/>
      <c r="H1616" s="49"/>
      <c r="I1616" s="49"/>
      <c r="J1616" s="49"/>
      <c r="K1616" s="49"/>
      <c r="L1616" s="49"/>
    </row>
    <row r="1617" spans="4:12" ht="32.1" customHeight="1">
      <c r="D1617" s="49"/>
      <c r="E1617" s="49"/>
      <c r="H1617" s="49"/>
      <c r="I1617" s="49"/>
      <c r="J1617" s="49"/>
      <c r="K1617" s="49"/>
      <c r="L1617" s="49"/>
    </row>
    <row r="1618" spans="4:12" ht="32.1" customHeight="1">
      <c r="D1618" s="49"/>
      <c r="E1618" s="49"/>
      <c r="H1618" s="49"/>
      <c r="I1618" s="49"/>
      <c r="J1618" s="49"/>
      <c r="K1618" s="49"/>
      <c r="L1618" s="49"/>
    </row>
    <row r="1619" spans="4:12" ht="32.1" customHeight="1">
      <c r="D1619" s="49"/>
      <c r="E1619" s="49"/>
      <c r="H1619" s="49"/>
      <c r="I1619" s="49"/>
      <c r="J1619" s="49"/>
      <c r="K1619" s="49"/>
      <c r="L1619" s="49"/>
    </row>
    <row r="1620" spans="4:12" ht="32.1" customHeight="1">
      <c r="D1620" s="49"/>
      <c r="E1620" s="49"/>
      <c r="H1620" s="49"/>
      <c r="I1620" s="49"/>
      <c r="J1620" s="49"/>
      <c r="K1620" s="49"/>
      <c r="L1620" s="49"/>
    </row>
    <row r="1621" spans="4:12" ht="32.1" customHeight="1">
      <c r="D1621" s="49"/>
      <c r="E1621" s="49"/>
      <c r="H1621" s="49"/>
      <c r="I1621" s="49"/>
      <c r="J1621" s="49"/>
      <c r="K1621" s="49"/>
      <c r="L1621" s="49"/>
    </row>
    <row r="1622" spans="4:12" ht="32.1" customHeight="1">
      <c r="D1622" s="49"/>
      <c r="E1622" s="49"/>
      <c r="H1622" s="49"/>
      <c r="I1622" s="49"/>
      <c r="J1622" s="49"/>
      <c r="K1622" s="49"/>
      <c r="L1622" s="49"/>
    </row>
    <row r="1623" spans="4:12" ht="32.1" customHeight="1">
      <c r="D1623" s="49"/>
      <c r="E1623" s="49"/>
      <c r="H1623" s="49"/>
      <c r="I1623" s="49"/>
      <c r="J1623" s="49"/>
      <c r="K1623" s="49"/>
      <c r="L1623" s="49"/>
    </row>
    <row r="1624" spans="4:12" ht="32.1" customHeight="1">
      <c r="D1624" s="49"/>
      <c r="E1624" s="49"/>
      <c r="H1624" s="49"/>
      <c r="I1624" s="49"/>
      <c r="J1624" s="49"/>
      <c r="K1624" s="49"/>
      <c r="L1624" s="49"/>
    </row>
    <row r="1625" spans="4:12" ht="32.1" customHeight="1">
      <c r="D1625" s="49"/>
      <c r="E1625" s="49"/>
      <c r="H1625" s="49"/>
      <c r="I1625" s="49"/>
      <c r="J1625" s="49"/>
      <c r="K1625" s="49"/>
      <c r="L1625" s="49"/>
    </row>
    <row r="1626" spans="4:12" ht="32.1" customHeight="1">
      <c r="D1626" s="49"/>
      <c r="E1626" s="49"/>
      <c r="H1626" s="49"/>
      <c r="I1626" s="49"/>
      <c r="J1626" s="49"/>
      <c r="K1626" s="49"/>
      <c r="L1626" s="49"/>
    </row>
    <row r="1627" spans="4:12" ht="32.1" customHeight="1">
      <c r="D1627" s="49"/>
      <c r="E1627" s="49"/>
      <c r="H1627" s="49"/>
      <c r="I1627" s="49"/>
      <c r="J1627" s="49"/>
      <c r="K1627" s="49"/>
      <c r="L1627" s="49"/>
    </row>
    <row r="1628" spans="4:12" ht="32.1" customHeight="1">
      <c r="D1628" s="49"/>
      <c r="E1628" s="49"/>
      <c r="H1628" s="49"/>
      <c r="I1628" s="49"/>
      <c r="J1628" s="49"/>
      <c r="K1628" s="49"/>
      <c r="L1628" s="49"/>
    </row>
    <row r="1629" spans="4:12" ht="32.1" customHeight="1">
      <c r="D1629" s="49"/>
      <c r="E1629" s="49"/>
      <c r="H1629" s="49"/>
      <c r="I1629" s="49"/>
      <c r="J1629" s="49"/>
      <c r="K1629" s="49"/>
      <c r="L1629" s="49"/>
    </row>
    <row r="1630" spans="4:12" ht="32.1" customHeight="1">
      <c r="D1630" s="49"/>
      <c r="E1630" s="49"/>
      <c r="H1630" s="49"/>
      <c r="I1630" s="49"/>
      <c r="J1630" s="49"/>
      <c r="K1630" s="49"/>
      <c r="L1630" s="49"/>
    </row>
    <row r="1631" spans="4:12" ht="32.1" customHeight="1">
      <c r="D1631" s="49"/>
      <c r="E1631" s="49"/>
      <c r="H1631" s="49"/>
      <c r="I1631" s="49"/>
      <c r="J1631" s="49"/>
      <c r="K1631" s="49"/>
      <c r="L1631" s="49"/>
    </row>
    <row r="1632" spans="4:12" ht="32.1" customHeight="1">
      <c r="D1632" s="49"/>
      <c r="E1632" s="49"/>
      <c r="H1632" s="49"/>
      <c r="I1632" s="49"/>
      <c r="J1632" s="49"/>
      <c r="K1632" s="49"/>
      <c r="L1632" s="49"/>
    </row>
    <row r="1633" spans="4:12" ht="32.1" customHeight="1">
      <c r="D1633" s="49"/>
      <c r="E1633" s="49"/>
      <c r="H1633" s="49"/>
      <c r="I1633" s="49"/>
      <c r="J1633" s="49"/>
      <c r="K1633" s="49"/>
      <c r="L1633" s="49"/>
    </row>
    <row r="1634" spans="4:12" ht="32.1" customHeight="1">
      <c r="D1634" s="49"/>
      <c r="E1634" s="49"/>
      <c r="H1634" s="49"/>
      <c r="I1634" s="49"/>
      <c r="J1634" s="49"/>
      <c r="K1634" s="49"/>
      <c r="L1634" s="49"/>
    </row>
    <row r="1635" spans="4:12" ht="32.1" customHeight="1">
      <c r="D1635" s="49"/>
      <c r="E1635" s="49"/>
      <c r="H1635" s="49"/>
      <c r="I1635" s="49"/>
      <c r="J1635" s="49"/>
      <c r="K1635" s="49"/>
      <c r="L1635" s="49"/>
    </row>
    <row r="1636" spans="4:12" ht="32.1" customHeight="1">
      <c r="D1636" s="49"/>
      <c r="E1636" s="49"/>
      <c r="H1636" s="49"/>
      <c r="I1636" s="49"/>
      <c r="J1636" s="49"/>
      <c r="K1636" s="49"/>
      <c r="L1636" s="49"/>
    </row>
    <row r="1637" spans="4:12" ht="32.1" customHeight="1">
      <c r="D1637" s="49"/>
      <c r="E1637" s="49"/>
      <c r="H1637" s="49"/>
      <c r="I1637" s="49"/>
      <c r="J1637" s="49"/>
      <c r="K1637" s="49"/>
      <c r="L1637" s="49"/>
    </row>
    <row r="1638" spans="4:12" ht="32.1" customHeight="1">
      <c r="D1638" s="49"/>
      <c r="E1638" s="49"/>
      <c r="H1638" s="49"/>
      <c r="I1638" s="49"/>
      <c r="J1638" s="49"/>
      <c r="K1638" s="49"/>
      <c r="L1638" s="49"/>
    </row>
    <row r="1639" spans="4:12" ht="32.1" customHeight="1">
      <c r="D1639" s="49"/>
      <c r="E1639" s="49"/>
      <c r="H1639" s="49"/>
      <c r="I1639" s="49"/>
      <c r="J1639" s="49"/>
      <c r="K1639" s="49"/>
      <c r="L1639" s="49"/>
    </row>
    <row r="1640" spans="4:12" ht="32.1" customHeight="1">
      <c r="D1640" s="49"/>
      <c r="E1640" s="49"/>
      <c r="H1640" s="49"/>
      <c r="I1640" s="49"/>
      <c r="J1640" s="49"/>
      <c r="K1640" s="49"/>
      <c r="L1640" s="49"/>
    </row>
    <row r="1641" spans="4:12" ht="32.1" customHeight="1">
      <c r="D1641" s="49"/>
      <c r="E1641" s="49"/>
      <c r="H1641" s="49"/>
      <c r="I1641" s="49"/>
      <c r="J1641" s="49"/>
      <c r="K1641" s="49"/>
      <c r="L1641" s="49"/>
    </row>
    <row r="1642" spans="4:12" ht="32.1" customHeight="1">
      <c r="D1642" s="49"/>
      <c r="E1642" s="49"/>
      <c r="H1642" s="49"/>
      <c r="I1642" s="49"/>
      <c r="J1642" s="49"/>
      <c r="K1642" s="49"/>
      <c r="L1642" s="49"/>
    </row>
    <row r="1643" spans="4:12" ht="32.1" customHeight="1">
      <c r="D1643" s="49"/>
      <c r="E1643" s="49"/>
      <c r="H1643" s="49"/>
      <c r="I1643" s="49"/>
      <c r="J1643" s="49"/>
      <c r="K1643" s="49"/>
      <c r="L1643" s="49"/>
    </row>
    <row r="1644" spans="4:12" ht="32.1" customHeight="1">
      <c r="D1644" s="49"/>
      <c r="E1644" s="49"/>
      <c r="H1644" s="49"/>
      <c r="I1644" s="49"/>
      <c r="J1644" s="49"/>
      <c r="K1644" s="49"/>
      <c r="L1644" s="49"/>
    </row>
    <row r="1645" spans="4:12" ht="32.1" customHeight="1">
      <c r="D1645" s="49"/>
      <c r="E1645" s="49"/>
      <c r="H1645" s="49"/>
      <c r="I1645" s="49"/>
      <c r="J1645" s="49"/>
      <c r="K1645" s="49"/>
      <c r="L1645" s="49"/>
    </row>
    <row r="1646" spans="4:12" ht="32.1" customHeight="1">
      <c r="D1646" s="49"/>
      <c r="E1646" s="49"/>
      <c r="H1646" s="49"/>
      <c r="I1646" s="49"/>
      <c r="J1646" s="49"/>
      <c r="K1646" s="49"/>
      <c r="L1646" s="49"/>
    </row>
    <row r="1647" spans="4:12" ht="32.1" customHeight="1">
      <c r="D1647" s="49"/>
      <c r="E1647" s="49"/>
      <c r="H1647" s="49"/>
      <c r="I1647" s="49"/>
      <c r="J1647" s="49"/>
      <c r="K1647" s="49"/>
      <c r="L1647" s="49"/>
    </row>
    <row r="1648" spans="4:12" ht="32.1" customHeight="1">
      <c r="D1648" s="49"/>
      <c r="E1648" s="49"/>
      <c r="H1648" s="49"/>
      <c r="I1648" s="49"/>
      <c r="J1648" s="49"/>
      <c r="K1648" s="49"/>
      <c r="L1648" s="49"/>
    </row>
    <row r="1649" spans="4:12" ht="32.1" customHeight="1">
      <c r="D1649" s="49"/>
      <c r="E1649" s="49"/>
      <c r="H1649" s="49"/>
      <c r="I1649" s="49"/>
      <c r="J1649" s="49"/>
      <c r="K1649" s="49"/>
      <c r="L1649" s="49"/>
    </row>
    <row r="1650" spans="4:12" ht="32.1" customHeight="1">
      <c r="D1650" s="49"/>
      <c r="E1650" s="49"/>
      <c r="H1650" s="49"/>
      <c r="I1650" s="49"/>
      <c r="J1650" s="49"/>
      <c r="K1650" s="49"/>
      <c r="L1650" s="49"/>
    </row>
    <row r="1651" spans="4:12" ht="32.1" customHeight="1">
      <c r="D1651" s="49"/>
      <c r="E1651" s="49"/>
      <c r="H1651" s="49"/>
      <c r="I1651" s="49"/>
      <c r="J1651" s="49"/>
      <c r="K1651" s="49"/>
      <c r="L1651" s="49"/>
    </row>
    <row r="1652" spans="4:12" ht="32.1" customHeight="1">
      <c r="D1652" s="49"/>
      <c r="E1652" s="49"/>
      <c r="H1652" s="49"/>
      <c r="I1652" s="49"/>
      <c r="J1652" s="49"/>
      <c r="K1652" s="49"/>
      <c r="L1652" s="49"/>
    </row>
    <row r="1653" spans="4:12" ht="32.1" customHeight="1">
      <c r="D1653" s="49"/>
      <c r="E1653" s="49"/>
      <c r="H1653" s="49"/>
      <c r="I1653" s="49"/>
      <c r="J1653" s="49"/>
      <c r="K1653" s="49"/>
      <c r="L1653" s="49"/>
    </row>
    <row r="1654" spans="4:12" ht="32.1" customHeight="1">
      <c r="D1654" s="49"/>
      <c r="E1654" s="49"/>
      <c r="H1654" s="49"/>
      <c r="I1654" s="49"/>
      <c r="J1654" s="49"/>
      <c r="K1654" s="49"/>
      <c r="L1654" s="49"/>
    </row>
    <row r="1655" spans="4:12" ht="32.1" customHeight="1">
      <c r="D1655" s="49"/>
      <c r="E1655" s="49"/>
      <c r="H1655" s="49"/>
      <c r="I1655" s="49"/>
      <c r="J1655" s="49"/>
      <c r="K1655" s="49"/>
      <c r="L1655" s="49"/>
    </row>
    <row r="1656" spans="4:12" ht="32.1" customHeight="1">
      <c r="D1656" s="49"/>
      <c r="E1656" s="49"/>
      <c r="H1656" s="49"/>
      <c r="I1656" s="49"/>
      <c r="J1656" s="49"/>
      <c r="K1656" s="49"/>
      <c r="L1656" s="49"/>
    </row>
    <row r="1657" spans="4:12" ht="32.1" customHeight="1">
      <c r="D1657" s="49"/>
      <c r="E1657" s="49"/>
      <c r="H1657" s="49"/>
      <c r="I1657" s="49"/>
      <c r="J1657" s="49"/>
      <c r="K1657" s="49"/>
      <c r="L1657" s="49"/>
    </row>
    <row r="1658" spans="4:12" ht="32.1" customHeight="1">
      <c r="D1658" s="49"/>
      <c r="E1658" s="49"/>
      <c r="H1658" s="49"/>
      <c r="I1658" s="49"/>
      <c r="J1658" s="49"/>
      <c r="K1658" s="49"/>
      <c r="L1658" s="49"/>
    </row>
    <row r="1659" spans="4:12" ht="32.1" customHeight="1">
      <c r="D1659" s="49"/>
      <c r="E1659" s="49"/>
      <c r="H1659" s="49"/>
      <c r="I1659" s="49"/>
      <c r="J1659" s="49"/>
      <c r="K1659" s="49"/>
      <c r="L1659" s="49"/>
    </row>
    <row r="1660" spans="4:12" ht="32.1" customHeight="1">
      <c r="D1660" s="49"/>
      <c r="E1660" s="49"/>
      <c r="H1660" s="49"/>
      <c r="I1660" s="49"/>
      <c r="J1660" s="49"/>
      <c r="K1660" s="49"/>
      <c r="L1660" s="49"/>
    </row>
    <row r="1661" spans="4:12" ht="32.1" customHeight="1">
      <c r="D1661" s="49"/>
      <c r="E1661" s="49"/>
      <c r="H1661" s="49"/>
      <c r="I1661" s="49"/>
      <c r="J1661" s="49"/>
      <c r="K1661" s="49"/>
      <c r="L1661" s="49"/>
    </row>
    <row r="1662" spans="4:12" ht="32.1" customHeight="1">
      <c r="D1662" s="49"/>
      <c r="E1662" s="49"/>
      <c r="H1662" s="49"/>
      <c r="I1662" s="49"/>
      <c r="J1662" s="49"/>
      <c r="K1662" s="49"/>
      <c r="L1662" s="49"/>
    </row>
    <row r="1663" spans="4:12" ht="32.1" customHeight="1">
      <c r="D1663" s="49"/>
      <c r="E1663" s="49"/>
      <c r="H1663" s="49"/>
      <c r="I1663" s="49"/>
      <c r="J1663" s="49"/>
      <c r="K1663" s="49"/>
      <c r="L1663" s="49"/>
    </row>
    <row r="1664" spans="4:12" ht="32.1" customHeight="1">
      <c r="D1664" s="49"/>
      <c r="E1664" s="49"/>
      <c r="H1664" s="49"/>
      <c r="I1664" s="49"/>
      <c r="J1664" s="49"/>
      <c r="K1664" s="49"/>
      <c r="L1664" s="49"/>
    </row>
    <row r="1665" spans="4:12" ht="32.1" customHeight="1">
      <c r="D1665" s="49"/>
      <c r="E1665" s="49"/>
      <c r="H1665" s="49"/>
      <c r="I1665" s="49"/>
      <c r="J1665" s="49"/>
      <c r="K1665" s="49"/>
      <c r="L1665" s="49"/>
    </row>
    <row r="1666" spans="4:12" ht="32.1" customHeight="1">
      <c r="D1666" s="49"/>
      <c r="E1666" s="49"/>
      <c r="H1666" s="49"/>
      <c r="I1666" s="49"/>
      <c r="J1666" s="49"/>
      <c r="K1666" s="49"/>
      <c r="L1666" s="49"/>
    </row>
    <row r="1667" spans="4:12" ht="32.1" customHeight="1">
      <c r="D1667" s="49"/>
      <c r="E1667" s="49"/>
      <c r="H1667" s="49"/>
      <c r="I1667" s="49"/>
      <c r="J1667" s="49"/>
      <c r="K1667" s="49"/>
      <c r="L1667" s="49"/>
    </row>
    <row r="1668" spans="4:12" ht="32.1" customHeight="1">
      <c r="D1668" s="49"/>
      <c r="E1668" s="49"/>
      <c r="H1668" s="49"/>
      <c r="I1668" s="49"/>
      <c r="J1668" s="49"/>
      <c r="K1668" s="49"/>
      <c r="L1668" s="49"/>
    </row>
    <row r="1669" spans="4:12" ht="32.1" customHeight="1">
      <c r="D1669" s="49"/>
      <c r="E1669" s="49"/>
      <c r="H1669" s="49"/>
      <c r="I1669" s="49"/>
      <c r="J1669" s="49"/>
      <c r="K1669" s="49"/>
      <c r="L1669" s="49"/>
    </row>
    <row r="1670" spans="4:12" ht="32.1" customHeight="1">
      <c r="D1670" s="49"/>
      <c r="E1670" s="49"/>
      <c r="H1670" s="49"/>
      <c r="I1670" s="49"/>
      <c r="J1670" s="49"/>
      <c r="K1670" s="49"/>
      <c r="L1670" s="49"/>
    </row>
    <row r="1671" spans="4:12" ht="18.75" customHeight="1">
      <c r="D1671" s="49"/>
      <c r="E1671" s="49"/>
      <c r="H1671" s="49"/>
      <c r="I1671" s="49"/>
      <c r="J1671" s="49"/>
      <c r="K1671" s="49"/>
      <c r="L1671" s="49"/>
    </row>
    <row r="1672" spans="4:12" ht="18.75" customHeight="1">
      <c r="D1672" s="49"/>
      <c r="E1672" s="49"/>
      <c r="H1672" s="49"/>
      <c r="I1672" s="49"/>
      <c r="J1672" s="49"/>
      <c r="K1672" s="49"/>
      <c r="L1672" s="49"/>
    </row>
    <row r="1673" spans="4:12" ht="18.75" customHeight="1">
      <c r="D1673" s="49"/>
      <c r="E1673" s="49"/>
      <c r="H1673" s="49"/>
      <c r="I1673" s="49"/>
      <c r="J1673" s="49"/>
      <c r="K1673" s="49"/>
      <c r="L1673" s="49"/>
    </row>
    <row r="1674" spans="4:12" ht="18.75" customHeight="1">
      <c r="D1674" s="49"/>
      <c r="E1674" s="49"/>
      <c r="H1674" s="49"/>
      <c r="I1674" s="49"/>
      <c r="J1674" s="49"/>
      <c r="K1674" s="49"/>
      <c r="L1674" s="49"/>
    </row>
    <row r="1675" spans="4:12" ht="18.75" customHeight="1">
      <c r="D1675" s="49"/>
      <c r="E1675" s="49"/>
      <c r="H1675" s="49"/>
      <c r="I1675" s="49"/>
      <c r="J1675" s="49"/>
      <c r="K1675" s="49"/>
      <c r="L1675" s="49"/>
    </row>
    <row r="1676" spans="4:12" ht="18.75" customHeight="1">
      <c r="D1676" s="49"/>
      <c r="E1676" s="49"/>
      <c r="H1676" s="49"/>
      <c r="I1676" s="49"/>
      <c r="J1676" s="49"/>
      <c r="K1676" s="49"/>
      <c r="L1676" s="49"/>
    </row>
    <row r="1677" spans="4:12" ht="18.75" customHeight="1">
      <c r="D1677" s="49"/>
      <c r="E1677" s="49"/>
      <c r="H1677" s="49"/>
      <c r="I1677" s="49"/>
      <c r="J1677" s="49"/>
      <c r="K1677" s="49"/>
      <c r="L1677" s="49"/>
    </row>
    <row r="1678" spans="4:12" ht="18.75" customHeight="1">
      <c r="D1678" s="49"/>
      <c r="E1678" s="49"/>
      <c r="H1678" s="49"/>
      <c r="I1678" s="49"/>
      <c r="J1678" s="49"/>
      <c r="K1678" s="49"/>
      <c r="L1678" s="49"/>
    </row>
    <row r="1679" spans="4:12" ht="18.75" customHeight="1">
      <c r="D1679" s="49"/>
      <c r="E1679" s="49"/>
      <c r="H1679" s="49"/>
      <c r="I1679" s="49"/>
      <c r="J1679" s="49"/>
      <c r="K1679" s="49"/>
      <c r="L1679" s="49"/>
    </row>
    <row r="1680" spans="4:12" ht="18.75" customHeight="1">
      <c r="D1680" s="49"/>
      <c r="E1680" s="49"/>
      <c r="H1680" s="49"/>
      <c r="I1680" s="49"/>
      <c r="J1680" s="49"/>
      <c r="K1680" s="49"/>
      <c r="L1680" s="49"/>
    </row>
    <row r="1681" spans="4:12" ht="18.75" customHeight="1">
      <c r="D1681" s="49"/>
      <c r="E1681" s="49"/>
      <c r="H1681" s="49"/>
      <c r="I1681" s="49"/>
      <c r="J1681" s="49"/>
      <c r="K1681" s="49"/>
      <c r="L1681" s="49"/>
    </row>
    <row r="1682" spans="4:12" ht="18.75" customHeight="1">
      <c r="D1682" s="49"/>
      <c r="E1682" s="49"/>
      <c r="H1682" s="49"/>
      <c r="I1682" s="49"/>
      <c r="J1682" s="49"/>
      <c r="K1682" s="49"/>
      <c r="L1682" s="49"/>
    </row>
    <row r="1683" spans="4:12" ht="18.75" customHeight="1">
      <c r="D1683" s="49"/>
      <c r="E1683" s="49"/>
      <c r="H1683" s="49"/>
      <c r="I1683" s="49"/>
      <c r="J1683" s="49"/>
      <c r="K1683" s="49"/>
      <c r="L1683" s="49"/>
    </row>
    <row r="1684" spans="4:12" ht="18.75" customHeight="1">
      <c r="D1684" s="49"/>
      <c r="E1684" s="49"/>
      <c r="H1684" s="49"/>
      <c r="I1684" s="49"/>
      <c r="J1684" s="49"/>
      <c r="K1684" s="49"/>
      <c r="L1684" s="49"/>
    </row>
    <row r="1685" spans="4:12" ht="18.75" customHeight="1">
      <c r="D1685" s="49"/>
      <c r="E1685" s="49"/>
      <c r="H1685" s="49"/>
      <c r="I1685" s="49"/>
      <c r="J1685" s="49"/>
      <c r="K1685" s="49"/>
      <c r="L1685" s="49"/>
    </row>
    <row r="1686" spans="4:12" ht="18.75" customHeight="1">
      <c r="D1686" s="49"/>
      <c r="E1686" s="49"/>
      <c r="H1686" s="49"/>
      <c r="I1686" s="49"/>
      <c r="J1686" s="49"/>
      <c r="K1686" s="49"/>
      <c r="L1686" s="49"/>
    </row>
    <row r="1687" spans="4:12" ht="18.75" customHeight="1">
      <c r="D1687" s="49"/>
      <c r="E1687" s="49"/>
      <c r="H1687" s="49"/>
      <c r="I1687" s="49"/>
      <c r="J1687" s="49"/>
      <c r="K1687" s="49"/>
      <c r="L1687" s="49"/>
    </row>
    <row r="1688" spans="4:12" ht="18.75" customHeight="1">
      <c r="D1688" s="49"/>
      <c r="E1688" s="49"/>
      <c r="H1688" s="49"/>
      <c r="I1688" s="49"/>
      <c r="J1688" s="49"/>
      <c r="K1688" s="49"/>
      <c r="L1688" s="49"/>
    </row>
    <row r="1689" spans="4:12" ht="18.75" customHeight="1">
      <c r="D1689" s="49"/>
      <c r="E1689" s="49"/>
      <c r="H1689" s="49"/>
      <c r="I1689" s="49"/>
      <c r="J1689" s="49"/>
      <c r="K1689" s="49"/>
      <c r="L1689" s="49"/>
    </row>
    <row r="1690" spans="4:12" ht="18.75" customHeight="1">
      <c r="D1690" s="49"/>
      <c r="E1690" s="49"/>
      <c r="H1690" s="49"/>
      <c r="I1690" s="49"/>
      <c r="J1690" s="49"/>
      <c r="K1690" s="49"/>
      <c r="L1690" s="49"/>
    </row>
    <row r="1691" spans="4:12" ht="18.75" customHeight="1">
      <c r="D1691" s="49"/>
      <c r="E1691" s="49"/>
      <c r="H1691" s="49"/>
      <c r="I1691" s="49"/>
      <c r="J1691" s="49"/>
      <c r="K1691" s="49"/>
      <c r="L1691" s="49"/>
    </row>
    <row r="1692" spans="4:12" ht="18.75" customHeight="1">
      <c r="D1692" s="49"/>
      <c r="E1692" s="49"/>
      <c r="H1692" s="49"/>
      <c r="I1692" s="49"/>
      <c r="J1692" s="49"/>
      <c r="K1692" s="49"/>
      <c r="L1692" s="49"/>
    </row>
    <row r="1693" spans="4:12" ht="18.75" customHeight="1">
      <c r="D1693" s="49"/>
      <c r="E1693" s="49"/>
      <c r="H1693" s="49"/>
      <c r="I1693" s="49"/>
      <c r="J1693" s="49"/>
      <c r="K1693" s="49"/>
      <c r="L1693" s="49"/>
    </row>
    <row r="1694" spans="4:12" ht="18.75" customHeight="1">
      <c r="D1694" s="49"/>
      <c r="E1694" s="49"/>
      <c r="H1694" s="49"/>
      <c r="I1694" s="49"/>
      <c r="J1694" s="49"/>
      <c r="K1694" s="49"/>
      <c r="L1694" s="49"/>
    </row>
    <row r="1695" spans="4:12" ht="18.75" customHeight="1">
      <c r="D1695" s="49"/>
      <c r="E1695" s="49"/>
      <c r="H1695" s="49"/>
      <c r="I1695" s="49"/>
      <c r="J1695" s="49"/>
      <c r="K1695" s="49"/>
      <c r="L1695" s="49"/>
    </row>
    <row r="1696" spans="4:12" ht="18.75" customHeight="1">
      <c r="D1696" s="49"/>
      <c r="E1696" s="49"/>
      <c r="H1696" s="49"/>
      <c r="I1696" s="49"/>
      <c r="J1696" s="49"/>
      <c r="K1696" s="49"/>
      <c r="L1696" s="49"/>
    </row>
    <row r="1697" spans="4:12" ht="18.75" customHeight="1">
      <c r="D1697" s="49"/>
      <c r="E1697" s="49"/>
      <c r="H1697" s="49"/>
      <c r="I1697" s="49"/>
      <c r="J1697" s="49"/>
      <c r="K1697" s="49"/>
      <c r="L1697" s="49"/>
    </row>
    <row r="1698" spans="4:12" ht="18.75" customHeight="1">
      <c r="D1698" s="49"/>
      <c r="E1698" s="49"/>
      <c r="H1698" s="49"/>
      <c r="I1698" s="49"/>
      <c r="J1698" s="49"/>
      <c r="K1698" s="49"/>
      <c r="L1698" s="49"/>
    </row>
    <row r="1699" spans="4:12" ht="18.75" customHeight="1">
      <c r="D1699" s="49"/>
      <c r="E1699" s="49"/>
      <c r="H1699" s="49"/>
      <c r="I1699" s="49"/>
      <c r="J1699" s="49"/>
      <c r="K1699" s="49"/>
      <c r="L1699" s="49"/>
    </row>
    <row r="1700" spans="4:12" ht="18.75" customHeight="1">
      <c r="D1700" s="49"/>
      <c r="E1700" s="49"/>
      <c r="H1700" s="49"/>
      <c r="I1700" s="49"/>
      <c r="J1700" s="49"/>
      <c r="K1700" s="49"/>
      <c r="L1700" s="49"/>
    </row>
    <row r="1701" spans="4:12" ht="18.75" customHeight="1">
      <c r="D1701" s="49"/>
      <c r="E1701" s="49"/>
      <c r="H1701" s="49"/>
      <c r="I1701" s="49"/>
      <c r="J1701" s="49"/>
      <c r="K1701" s="49"/>
      <c r="L1701" s="49"/>
    </row>
    <row r="1702" spans="4:12" ht="18.75" customHeight="1">
      <c r="D1702" s="49"/>
      <c r="E1702" s="49"/>
      <c r="H1702" s="49"/>
      <c r="I1702" s="49"/>
      <c r="J1702" s="49"/>
      <c r="K1702" s="49"/>
      <c r="L1702" s="49"/>
    </row>
    <row r="1703" spans="4:12" ht="18.75" customHeight="1">
      <c r="D1703" s="49"/>
      <c r="E1703" s="49"/>
      <c r="H1703" s="49"/>
      <c r="I1703" s="49"/>
      <c r="J1703" s="49"/>
      <c r="K1703" s="49"/>
      <c r="L1703" s="49"/>
    </row>
    <row r="1704" spans="4:12" ht="18.75" customHeight="1">
      <c r="D1704" s="49"/>
      <c r="E1704" s="49"/>
      <c r="H1704" s="49"/>
      <c r="I1704" s="49"/>
      <c r="J1704" s="49"/>
      <c r="K1704" s="49"/>
      <c r="L1704" s="49"/>
    </row>
    <row r="1705" spans="4:12" ht="18.75" customHeight="1">
      <c r="D1705" s="49"/>
      <c r="E1705" s="49"/>
      <c r="H1705" s="49"/>
      <c r="I1705" s="49"/>
      <c r="J1705" s="49"/>
      <c r="K1705" s="49"/>
      <c r="L1705" s="49"/>
    </row>
    <row r="1706" spans="4:12" ht="18.75" customHeight="1">
      <c r="D1706" s="49"/>
      <c r="E1706" s="49"/>
      <c r="H1706" s="49"/>
      <c r="I1706" s="49"/>
      <c r="J1706" s="49"/>
      <c r="K1706" s="49"/>
      <c r="L1706" s="49"/>
    </row>
    <row r="1707" spans="4:12" ht="18.75" customHeight="1">
      <c r="D1707" s="49"/>
      <c r="E1707" s="49"/>
      <c r="H1707" s="49"/>
      <c r="I1707" s="49"/>
      <c r="J1707" s="49"/>
      <c r="K1707" s="49"/>
      <c r="L1707" s="49"/>
    </row>
    <row r="1708" spans="4:12" ht="18.75" customHeight="1">
      <c r="D1708" s="49"/>
      <c r="E1708" s="49"/>
      <c r="H1708" s="49"/>
      <c r="I1708" s="49"/>
      <c r="J1708" s="49"/>
      <c r="K1708" s="49"/>
      <c r="L1708" s="49"/>
    </row>
    <row r="1709" spans="4:12" ht="18.75" customHeight="1">
      <c r="D1709" s="49"/>
      <c r="E1709" s="49"/>
      <c r="H1709" s="49"/>
      <c r="I1709" s="49"/>
      <c r="J1709" s="49"/>
      <c r="K1709" s="49"/>
      <c r="L1709" s="49"/>
    </row>
    <row r="1710" spans="4:12" ht="18.75" customHeight="1">
      <c r="D1710" s="49"/>
      <c r="E1710" s="49"/>
      <c r="H1710" s="49"/>
      <c r="I1710" s="49"/>
      <c r="J1710" s="49"/>
      <c r="K1710" s="49"/>
      <c r="L1710" s="49"/>
    </row>
    <row r="1711" spans="4:12" ht="18.75" customHeight="1">
      <c r="D1711" s="49"/>
      <c r="E1711" s="49"/>
      <c r="H1711" s="49"/>
      <c r="I1711" s="49"/>
      <c r="J1711" s="49"/>
      <c r="K1711" s="49"/>
      <c r="L1711" s="49"/>
    </row>
    <row r="1712" spans="4:12" ht="18.75" customHeight="1">
      <c r="D1712" s="49"/>
      <c r="E1712" s="49"/>
      <c r="H1712" s="49"/>
      <c r="I1712" s="49"/>
      <c r="J1712" s="49"/>
      <c r="K1712" s="49"/>
      <c r="L1712" s="49"/>
    </row>
    <row r="1713" spans="4:12" ht="18.75" customHeight="1">
      <c r="D1713" s="49"/>
      <c r="E1713" s="49"/>
      <c r="H1713" s="49"/>
      <c r="I1713" s="49"/>
      <c r="J1713" s="49"/>
      <c r="K1713" s="49"/>
      <c r="L1713" s="49"/>
    </row>
    <row r="1714" spans="4:12" ht="18.75" customHeight="1">
      <c r="D1714" s="49"/>
      <c r="E1714" s="49"/>
      <c r="H1714" s="49"/>
      <c r="I1714" s="49"/>
      <c r="J1714" s="49"/>
      <c r="K1714" s="49"/>
      <c r="L1714" s="49"/>
    </row>
    <row r="1715" spans="4:12" ht="18.75" customHeight="1">
      <c r="D1715" s="49"/>
      <c r="E1715" s="49"/>
      <c r="H1715" s="49"/>
      <c r="I1715" s="49"/>
      <c r="J1715" s="49"/>
      <c r="K1715" s="49"/>
      <c r="L1715" s="49"/>
    </row>
    <row r="1716" spans="4:12" ht="18.75" customHeight="1">
      <c r="D1716" s="49"/>
      <c r="E1716" s="49"/>
      <c r="H1716" s="49"/>
      <c r="I1716" s="49"/>
      <c r="J1716" s="49"/>
      <c r="K1716" s="49"/>
      <c r="L1716" s="49"/>
    </row>
    <row r="1717" spans="4:12" ht="18.75" customHeight="1">
      <c r="D1717" s="49"/>
      <c r="E1717" s="49"/>
      <c r="H1717" s="49"/>
      <c r="I1717" s="49"/>
      <c r="J1717" s="49"/>
      <c r="K1717" s="49"/>
      <c r="L1717" s="49"/>
    </row>
    <row r="1718" spans="4:12" ht="18.75" customHeight="1">
      <c r="D1718" s="49"/>
      <c r="E1718" s="49"/>
      <c r="H1718" s="49"/>
      <c r="I1718" s="49"/>
      <c r="J1718" s="49"/>
      <c r="K1718" s="49"/>
      <c r="L1718" s="49"/>
    </row>
    <row r="1719" spans="4:12" ht="18.75" customHeight="1">
      <c r="D1719" s="49"/>
      <c r="E1719" s="49"/>
      <c r="H1719" s="49"/>
      <c r="I1719" s="49"/>
      <c r="J1719" s="49"/>
      <c r="K1719" s="49"/>
      <c r="L1719" s="49"/>
    </row>
    <row r="1720" spans="4:12" ht="18.75" customHeight="1">
      <c r="D1720" s="49"/>
      <c r="E1720" s="49"/>
      <c r="H1720" s="49"/>
      <c r="I1720" s="49"/>
      <c r="J1720" s="49"/>
      <c r="K1720" s="49"/>
      <c r="L1720" s="49"/>
    </row>
    <row r="1721" spans="4:12" ht="18.75" customHeight="1">
      <c r="D1721" s="49"/>
      <c r="E1721" s="49"/>
      <c r="H1721" s="49"/>
      <c r="I1721" s="49"/>
      <c r="J1721" s="49"/>
      <c r="K1721" s="49"/>
      <c r="L1721" s="49"/>
    </row>
    <row r="1722" spans="4:12" ht="18.75" customHeight="1">
      <c r="D1722" s="49"/>
      <c r="E1722" s="49"/>
      <c r="H1722" s="49"/>
      <c r="I1722" s="49"/>
      <c r="J1722" s="49"/>
      <c r="K1722" s="49"/>
      <c r="L1722" s="49"/>
    </row>
    <row r="1723" spans="4:12" ht="18.75" customHeight="1">
      <c r="D1723" s="49"/>
      <c r="E1723" s="49"/>
      <c r="H1723" s="49"/>
      <c r="I1723" s="49"/>
      <c r="J1723" s="49"/>
      <c r="K1723" s="49"/>
      <c r="L1723" s="49"/>
    </row>
    <row r="1724" spans="4:12" ht="18.75" customHeight="1">
      <c r="D1724" s="49"/>
      <c r="E1724" s="49"/>
      <c r="H1724" s="49"/>
      <c r="I1724" s="49"/>
      <c r="J1724" s="49"/>
      <c r="K1724" s="49"/>
      <c r="L1724" s="49"/>
    </row>
    <row r="1725" spans="4:12" ht="18.75" customHeight="1">
      <c r="D1725" s="49"/>
      <c r="E1725" s="49"/>
      <c r="H1725" s="49"/>
      <c r="I1725" s="49"/>
      <c r="J1725" s="49"/>
      <c r="K1725" s="49"/>
      <c r="L1725" s="49"/>
    </row>
    <row r="1726" spans="4:12" ht="18.75" customHeight="1">
      <c r="D1726" s="49"/>
      <c r="E1726" s="49"/>
      <c r="H1726" s="49"/>
      <c r="I1726" s="49"/>
      <c r="J1726" s="49"/>
      <c r="K1726" s="49"/>
      <c r="L1726" s="49"/>
    </row>
    <row r="1727" spans="4:12" ht="18.75" customHeight="1">
      <c r="D1727" s="49"/>
      <c r="E1727" s="49"/>
      <c r="H1727" s="49"/>
      <c r="I1727" s="49"/>
      <c r="J1727" s="49"/>
      <c r="K1727" s="49"/>
      <c r="L1727" s="49"/>
    </row>
    <row r="1728" spans="4:12" ht="18.75" customHeight="1">
      <c r="D1728" s="49"/>
      <c r="E1728" s="49"/>
      <c r="H1728" s="49"/>
      <c r="I1728" s="49"/>
      <c r="J1728" s="49"/>
      <c r="K1728" s="49"/>
      <c r="L1728" s="49"/>
    </row>
    <row r="1729" spans="4:12" ht="18.75" customHeight="1">
      <c r="D1729" s="49"/>
      <c r="E1729" s="49"/>
      <c r="H1729" s="49"/>
      <c r="I1729" s="49"/>
      <c r="J1729" s="49"/>
      <c r="K1729" s="49"/>
      <c r="L1729" s="49"/>
    </row>
    <row r="1730" spans="4:12" ht="18.75" customHeight="1">
      <c r="D1730" s="49"/>
      <c r="E1730" s="49"/>
      <c r="H1730" s="49"/>
      <c r="I1730" s="49"/>
      <c r="J1730" s="49"/>
      <c r="K1730" s="49"/>
      <c r="L1730" s="49"/>
    </row>
    <row r="1731" spans="4:12" ht="18.75" customHeight="1">
      <c r="D1731" s="49"/>
      <c r="E1731" s="49"/>
      <c r="H1731" s="49"/>
      <c r="I1731" s="49"/>
      <c r="J1731" s="49"/>
      <c r="K1731" s="49"/>
      <c r="L1731" s="49"/>
    </row>
    <row r="1732" spans="4:12" ht="18.75" customHeight="1">
      <c r="D1732" s="49"/>
      <c r="E1732" s="49"/>
      <c r="H1732" s="49"/>
      <c r="I1732" s="49"/>
      <c r="J1732" s="49"/>
      <c r="K1732" s="49"/>
      <c r="L1732" s="49"/>
    </row>
    <row r="1733" spans="4:12" ht="18.75" customHeight="1">
      <c r="D1733" s="49"/>
      <c r="E1733" s="49"/>
      <c r="H1733" s="49"/>
      <c r="I1733" s="49"/>
      <c r="J1733" s="49"/>
      <c r="K1733" s="49"/>
      <c r="L1733" s="49"/>
    </row>
    <row r="1734" spans="4:12" ht="18.75" customHeight="1">
      <c r="D1734" s="49"/>
      <c r="E1734" s="49"/>
      <c r="H1734" s="49"/>
      <c r="I1734" s="49"/>
      <c r="J1734" s="49"/>
      <c r="K1734" s="49"/>
      <c r="L1734" s="49"/>
    </row>
    <row r="1735" spans="4:12" ht="18.75" customHeight="1">
      <c r="D1735" s="49"/>
      <c r="E1735" s="49"/>
      <c r="H1735" s="49"/>
      <c r="I1735" s="49"/>
      <c r="J1735" s="49"/>
      <c r="K1735" s="49"/>
      <c r="L1735" s="49"/>
    </row>
    <row r="1736" spans="4:12" ht="18.75" customHeight="1">
      <c r="D1736" s="49"/>
      <c r="E1736" s="49"/>
      <c r="H1736" s="49"/>
      <c r="I1736" s="49"/>
      <c r="J1736" s="49"/>
      <c r="K1736" s="49"/>
      <c r="L1736" s="49"/>
    </row>
    <row r="1737" spans="4:12" ht="18.75" customHeight="1">
      <c r="D1737" s="49"/>
      <c r="E1737" s="49"/>
      <c r="H1737" s="49"/>
      <c r="I1737" s="49"/>
      <c r="J1737" s="49"/>
      <c r="K1737" s="49"/>
      <c r="L1737" s="49"/>
    </row>
    <row r="1738" spans="4:12" ht="18.75" customHeight="1">
      <c r="D1738" s="49"/>
      <c r="E1738" s="49"/>
      <c r="H1738" s="49"/>
      <c r="I1738" s="49"/>
      <c r="J1738" s="49"/>
      <c r="K1738" s="49"/>
      <c r="L1738" s="49"/>
    </row>
    <row r="1739" spans="4:12" ht="18.75" customHeight="1">
      <c r="D1739" s="49"/>
      <c r="E1739" s="49"/>
      <c r="H1739" s="49"/>
      <c r="I1739" s="49"/>
      <c r="J1739" s="49"/>
      <c r="K1739" s="49"/>
      <c r="L1739" s="49"/>
    </row>
    <row r="1740" spans="4:12" ht="18.75" customHeight="1">
      <c r="D1740" s="49"/>
      <c r="E1740" s="49"/>
      <c r="H1740" s="49"/>
      <c r="I1740" s="49"/>
      <c r="J1740" s="49"/>
      <c r="K1740" s="49"/>
      <c r="L1740" s="49"/>
    </row>
    <row r="1741" spans="4:12" ht="18.75" customHeight="1">
      <c r="D1741" s="49"/>
      <c r="E1741" s="49"/>
      <c r="H1741" s="49"/>
      <c r="I1741" s="49"/>
      <c r="J1741" s="49"/>
      <c r="K1741" s="49"/>
      <c r="L1741" s="49"/>
    </row>
    <row r="1742" spans="4:12" ht="18.75" customHeight="1">
      <c r="D1742" s="49"/>
      <c r="E1742" s="49"/>
      <c r="H1742" s="49"/>
      <c r="I1742" s="49"/>
      <c r="J1742" s="49"/>
      <c r="K1742" s="49"/>
      <c r="L1742" s="49"/>
    </row>
    <row r="1743" spans="4:12" ht="18.75" customHeight="1">
      <c r="D1743" s="49"/>
      <c r="E1743" s="49"/>
      <c r="H1743" s="49"/>
      <c r="I1743" s="49"/>
      <c r="J1743" s="49"/>
      <c r="K1743" s="49"/>
      <c r="L1743" s="49"/>
    </row>
    <row r="1744" spans="4:12" ht="18.75" customHeight="1"/>
    <row r="1745" ht="18.75" customHeight="1"/>
    <row r="1746" ht="18.75" customHeight="1"/>
    <row r="1747" ht="18.75" customHeight="1"/>
    <row r="1748" ht="18.75" customHeight="1"/>
    <row r="1749" ht="18.75" customHeight="1"/>
    <row r="1750" ht="18.75" customHeight="1"/>
    <row r="1751" ht="18.75" customHeight="1"/>
    <row r="1752" ht="18.75" customHeight="1"/>
  </sheetData>
  <mergeCells count="40">
    <mergeCell ref="L701:M701"/>
    <mergeCell ref="A700:L700"/>
    <mergeCell ref="G701:H701"/>
    <mergeCell ref="B6:B183"/>
    <mergeCell ref="B497:B503"/>
    <mergeCell ref="B407:B466"/>
    <mergeCell ref="B184:B263"/>
    <mergeCell ref="B701:B702"/>
    <mergeCell ref="C701:C702"/>
    <mergeCell ref="D701:D702"/>
    <mergeCell ref="B548:B559"/>
    <mergeCell ref="B264:B389"/>
    <mergeCell ref="E701:F701"/>
    <mergeCell ref="B512:B517"/>
    <mergeCell ref="B504:B511"/>
    <mergeCell ref="B560:B610"/>
    <mergeCell ref="I701:K701"/>
    <mergeCell ref="B473:B484"/>
    <mergeCell ref="B485:B491"/>
    <mergeCell ref="B492:B496"/>
    <mergeCell ref="B541:B545"/>
    <mergeCell ref="A701:A702"/>
    <mergeCell ref="E4:F4"/>
    <mergeCell ref="D4:D5"/>
    <mergeCell ref="C4:C5"/>
    <mergeCell ref="B4:B5"/>
    <mergeCell ref="A4:A5"/>
    <mergeCell ref="B663:B694"/>
    <mergeCell ref="B611:B662"/>
    <mergeCell ref="B546:B547"/>
    <mergeCell ref="B525:B528"/>
    <mergeCell ref="B518:B524"/>
    <mergeCell ref="B467:B472"/>
    <mergeCell ref="B390:B406"/>
    <mergeCell ref="A2:M2"/>
    <mergeCell ref="A1:M1"/>
    <mergeCell ref="A3:M3"/>
    <mergeCell ref="L4:M4"/>
    <mergeCell ref="I4:K4"/>
    <mergeCell ref="G4:H4"/>
  </mergeCells>
  <hyperlinks>
    <hyperlink ref="J687" r:id="rId1"/>
    <hyperlink ref="J663" r:id="rId2"/>
    <hyperlink ref="J497" r:id="rId3"/>
    <hyperlink ref="J467" r:id="rId4"/>
    <hyperlink ref="I694" r:id="rId5"/>
    <hyperlink ref="K330" r:id="rId6"/>
    <hyperlink ref="K563" r:id="rId7"/>
    <hyperlink ref="K680" r:id="rId8"/>
    <hyperlink ref="F538" r:id="rId9"/>
    <hyperlink ref="E538" r:id="rId10"/>
    <hyperlink ref="F540" r:id="rId11"/>
    <hyperlink ref="E540" r:id="rId12"/>
  </hyperlinks>
  <pageMargins left="0.7" right="0.7" top="0.75" bottom="0.75" header="0.3" footer="0.3"/>
  <pageSetup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6"/>
  <sheetViews>
    <sheetView zoomScale="80" zoomScaleNormal="80" workbookViewId="0">
      <pane xSplit="8" ySplit="3" topLeftCell="I4" activePane="bottomRight" state="frozen"/>
      <selection pane="bottomLeft" activeCell="A4" sqref="A4"/>
      <selection pane="topRight" activeCell="I1" sqref="I1"/>
      <selection pane="bottomRight" activeCell="G5" sqref="G5"/>
    </sheetView>
  </sheetViews>
  <sheetFormatPr defaultRowHeight="18.75"/>
  <cols>
    <col min="1" max="1" width="4.7109375" style="3" customWidth="1"/>
    <col min="2" max="2" width="29.28515625" style="3" customWidth="1"/>
    <col min="3" max="3" width="18.7109375" style="3" customWidth="1"/>
    <col min="4" max="4" width="97.42578125" customWidth="1"/>
    <col min="5" max="5" width="27.5703125" customWidth="1"/>
    <col min="6" max="6" width="23.140625" style="4" hidden="1" customWidth="1"/>
    <col min="7" max="7" width="30" style="1" customWidth="1"/>
    <col min="8" max="8" width="6.85546875" hidden="1" customWidth="1"/>
  </cols>
  <sheetData>
    <row r="1" spans="1:9" ht="73.5" customHeight="1" thickBot="1">
      <c r="A1" s="132" t="s">
        <v>4282</v>
      </c>
      <c r="B1" s="133"/>
      <c r="C1" s="133"/>
      <c r="D1" s="133"/>
      <c r="E1" s="133"/>
      <c r="F1" s="133"/>
      <c r="G1" s="133"/>
      <c r="H1" s="134"/>
    </row>
    <row r="2" spans="1:9" ht="55.5" customHeight="1">
      <c r="A2" s="102" t="s">
        <v>27</v>
      </c>
      <c r="B2" s="100" t="s">
        <v>28</v>
      </c>
      <c r="C2" s="98" t="s">
        <v>29</v>
      </c>
      <c r="D2" s="96" t="s">
        <v>30</v>
      </c>
      <c r="E2" s="88" t="s">
        <v>4283</v>
      </c>
      <c r="F2" s="89"/>
      <c r="G2" s="88" t="s">
        <v>4284</v>
      </c>
      <c r="H2" s="89"/>
    </row>
    <row r="3" spans="1:9" ht="21" customHeight="1">
      <c r="A3" s="103"/>
      <c r="B3" s="101"/>
      <c r="C3" s="99"/>
      <c r="D3" s="97"/>
      <c r="E3" s="9" t="s">
        <v>35</v>
      </c>
      <c r="F3" s="10" t="s">
        <v>36</v>
      </c>
      <c r="G3" s="9" t="s">
        <v>35</v>
      </c>
      <c r="H3" s="10" t="s">
        <v>4285</v>
      </c>
      <c r="I3" s="31"/>
    </row>
    <row r="4" spans="1:9" ht="53.25" customHeight="1">
      <c r="A4" s="7">
        <v>1</v>
      </c>
      <c r="B4" s="129" t="s">
        <v>4286</v>
      </c>
      <c r="C4" s="55" t="s">
        <v>4287</v>
      </c>
      <c r="D4" s="56" t="s">
        <v>4288</v>
      </c>
      <c r="E4" s="41" t="s">
        <v>4289</v>
      </c>
      <c r="F4" s="43" t="s">
        <v>4290</v>
      </c>
      <c r="G4" s="8"/>
      <c r="H4" s="27"/>
    </row>
    <row r="5" spans="1:9" ht="35.25" customHeight="1">
      <c r="A5" s="2">
        <f>A4+1</f>
        <v>2</v>
      </c>
      <c r="B5" s="130"/>
      <c r="C5" s="55" t="s">
        <v>4291</v>
      </c>
      <c r="D5" s="56" t="s">
        <v>4292</v>
      </c>
      <c r="E5" s="41" t="s">
        <v>4289</v>
      </c>
      <c r="F5" s="42" t="s">
        <v>4290</v>
      </c>
      <c r="G5" s="6"/>
      <c r="H5" s="27"/>
    </row>
    <row r="6" spans="1:9" ht="32.25" customHeight="1">
      <c r="A6" s="2">
        <f t="shared" ref="A6:A69" si="0">A5+1</f>
        <v>3</v>
      </c>
      <c r="B6" s="130"/>
      <c r="C6" s="55" t="s">
        <v>4293</v>
      </c>
      <c r="D6" s="56" t="s">
        <v>4294</v>
      </c>
      <c r="E6" s="41" t="s">
        <v>4289</v>
      </c>
      <c r="F6" s="42" t="s">
        <v>4290</v>
      </c>
      <c r="G6" s="6"/>
      <c r="H6" s="27"/>
    </row>
    <row r="7" spans="1:9" ht="32.25" customHeight="1">
      <c r="A7" s="2">
        <f t="shared" si="0"/>
        <v>4</v>
      </c>
      <c r="B7" s="130"/>
      <c r="C7" s="55" t="s">
        <v>4295</v>
      </c>
      <c r="D7" s="56" t="s">
        <v>4296</v>
      </c>
      <c r="E7" s="41" t="s">
        <v>4297</v>
      </c>
      <c r="F7" s="42" t="s">
        <v>4298</v>
      </c>
      <c r="G7" s="6"/>
      <c r="H7" s="27"/>
    </row>
    <row r="8" spans="1:9" ht="32.25" customHeight="1">
      <c r="A8" s="2">
        <f t="shared" si="0"/>
        <v>5</v>
      </c>
      <c r="B8" s="130"/>
      <c r="C8" s="55" t="s">
        <v>4299</v>
      </c>
      <c r="D8" s="56" t="s">
        <v>4300</v>
      </c>
      <c r="E8" s="41" t="s">
        <v>4297</v>
      </c>
      <c r="F8" s="42" t="s">
        <v>4298</v>
      </c>
      <c r="G8" s="6"/>
      <c r="H8" s="27"/>
    </row>
    <row r="9" spans="1:9" ht="32.25" customHeight="1">
      <c r="A9" s="2">
        <f t="shared" si="0"/>
        <v>6</v>
      </c>
      <c r="B9" s="130"/>
      <c r="C9" s="55" t="s">
        <v>4301</v>
      </c>
      <c r="D9" s="56" t="s">
        <v>4302</v>
      </c>
      <c r="E9" s="41" t="s">
        <v>4297</v>
      </c>
      <c r="F9" s="42" t="s">
        <v>4298</v>
      </c>
      <c r="G9" s="6"/>
      <c r="H9" s="27"/>
    </row>
    <row r="10" spans="1:9" ht="32.25" customHeight="1">
      <c r="A10" s="2">
        <f t="shared" si="0"/>
        <v>7</v>
      </c>
      <c r="B10" s="130"/>
      <c r="C10" s="55" t="s">
        <v>4303</v>
      </c>
      <c r="D10" s="56" t="s">
        <v>4304</v>
      </c>
      <c r="E10" s="41" t="s">
        <v>4305</v>
      </c>
      <c r="F10" s="42" t="s">
        <v>4306</v>
      </c>
      <c r="G10" s="6"/>
      <c r="H10" s="27"/>
    </row>
    <row r="11" spans="1:9" ht="32.25" customHeight="1">
      <c r="A11" s="2">
        <f t="shared" si="0"/>
        <v>8</v>
      </c>
      <c r="B11" s="130"/>
      <c r="C11" s="55" t="s">
        <v>4307</v>
      </c>
      <c r="D11" s="56" t="s">
        <v>4308</v>
      </c>
      <c r="E11" s="41" t="s">
        <v>4305</v>
      </c>
      <c r="F11" s="42" t="s">
        <v>4306</v>
      </c>
      <c r="G11" s="6"/>
      <c r="H11" s="27"/>
    </row>
    <row r="12" spans="1:9" ht="32.25" customHeight="1">
      <c r="A12" s="2">
        <f t="shared" si="0"/>
        <v>9</v>
      </c>
      <c r="B12" s="130"/>
      <c r="C12" s="55" t="s">
        <v>4309</v>
      </c>
      <c r="D12" s="56" t="s">
        <v>4310</v>
      </c>
      <c r="E12" s="41" t="s">
        <v>4305</v>
      </c>
      <c r="F12" s="42" t="s">
        <v>4306</v>
      </c>
      <c r="G12" s="6"/>
      <c r="H12" s="27"/>
    </row>
    <row r="13" spans="1:9" ht="32.25" customHeight="1">
      <c r="A13" s="2">
        <f t="shared" si="0"/>
        <v>10</v>
      </c>
      <c r="B13" s="130"/>
      <c r="C13" s="55" t="s">
        <v>4311</v>
      </c>
      <c r="D13" s="56" t="s">
        <v>4312</v>
      </c>
      <c r="E13" s="41" t="s">
        <v>4313</v>
      </c>
      <c r="F13" s="42" t="s">
        <v>4314</v>
      </c>
      <c r="G13" s="6"/>
      <c r="H13" s="27"/>
    </row>
    <row r="14" spans="1:9" ht="32.25" customHeight="1">
      <c r="A14" s="2">
        <f t="shared" si="0"/>
        <v>11</v>
      </c>
      <c r="B14" s="130"/>
      <c r="C14" s="55" t="s">
        <v>4315</v>
      </c>
      <c r="D14" s="56" t="s">
        <v>4316</v>
      </c>
      <c r="E14" s="41" t="s">
        <v>4313</v>
      </c>
      <c r="F14" s="42" t="s">
        <v>4314</v>
      </c>
      <c r="G14" s="6"/>
      <c r="H14" s="27"/>
    </row>
    <row r="15" spans="1:9" ht="32.25" customHeight="1">
      <c r="A15" s="2">
        <f t="shared" si="0"/>
        <v>12</v>
      </c>
      <c r="B15" s="130"/>
      <c r="C15" s="55" t="s">
        <v>4317</v>
      </c>
      <c r="D15" s="56" t="s">
        <v>4318</v>
      </c>
      <c r="E15" s="41" t="s">
        <v>4313</v>
      </c>
      <c r="F15" s="42" t="s">
        <v>4314</v>
      </c>
      <c r="G15" s="6"/>
      <c r="H15" s="27"/>
    </row>
    <row r="16" spans="1:9" ht="32.25" customHeight="1">
      <c r="A16" s="2">
        <f t="shared" si="0"/>
        <v>13</v>
      </c>
      <c r="B16" s="130"/>
      <c r="C16" s="55" t="s">
        <v>4319</v>
      </c>
      <c r="D16" s="56" t="s">
        <v>4320</v>
      </c>
      <c r="E16" s="41" t="s">
        <v>4321</v>
      </c>
      <c r="F16" s="42" t="s">
        <v>4322</v>
      </c>
      <c r="G16" s="6"/>
      <c r="H16" s="27"/>
    </row>
    <row r="17" spans="1:8" ht="32.25" customHeight="1">
      <c r="A17" s="2">
        <f t="shared" si="0"/>
        <v>14</v>
      </c>
      <c r="B17" s="130"/>
      <c r="C17" s="55" t="s">
        <v>4323</v>
      </c>
      <c r="D17" s="56" t="s">
        <v>4324</v>
      </c>
      <c r="E17" s="41" t="s">
        <v>4321</v>
      </c>
      <c r="F17" s="42" t="s">
        <v>4322</v>
      </c>
      <c r="G17" s="6"/>
      <c r="H17" s="27"/>
    </row>
    <row r="18" spans="1:8" ht="32.25" customHeight="1">
      <c r="A18" s="2">
        <f t="shared" si="0"/>
        <v>15</v>
      </c>
      <c r="B18" s="130"/>
      <c r="C18" s="55" t="s">
        <v>4325</v>
      </c>
      <c r="D18" s="56" t="s">
        <v>4326</v>
      </c>
      <c r="E18" s="41" t="s">
        <v>4321</v>
      </c>
      <c r="F18" s="42" t="s">
        <v>4322</v>
      </c>
      <c r="G18" s="6"/>
      <c r="H18" s="27"/>
    </row>
    <row r="19" spans="1:8" ht="32.25" customHeight="1">
      <c r="A19" s="2">
        <f t="shared" si="0"/>
        <v>16</v>
      </c>
      <c r="B19" s="130"/>
      <c r="C19" s="55" t="s">
        <v>4327</v>
      </c>
      <c r="D19" s="56" t="s">
        <v>4328</v>
      </c>
      <c r="E19" s="41" t="s">
        <v>4329</v>
      </c>
      <c r="F19" s="42" t="s">
        <v>4330</v>
      </c>
      <c r="G19" s="6"/>
      <c r="H19" s="27"/>
    </row>
    <row r="20" spans="1:8" ht="32.25" customHeight="1">
      <c r="A20" s="2">
        <f t="shared" si="0"/>
        <v>17</v>
      </c>
      <c r="B20" s="131"/>
      <c r="C20" s="55" t="s">
        <v>4331</v>
      </c>
      <c r="D20" s="56" t="s">
        <v>4332</v>
      </c>
      <c r="E20" s="41" t="s">
        <v>4329</v>
      </c>
      <c r="F20" s="42" t="s">
        <v>4330</v>
      </c>
      <c r="G20" s="6"/>
      <c r="H20" s="27"/>
    </row>
    <row r="21" spans="1:8" ht="32.25" customHeight="1">
      <c r="A21" s="2">
        <f t="shared" si="0"/>
        <v>18</v>
      </c>
      <c r="B21" s="126" t="s">
        <v>4333</v>
      </c>
      <c r="C21" s="55" t="s">
        <v>4334</v>
      </c>
      <c r="D21" s="57" t="s">
        <v>4335</v>
      </c>
      <c r="E21" s="41" t="s">
        <v>4329</v>
      </c>
      <c r="F21" s="42" t="s">
        <v>4330</v>
      </c>
      <c r="G21" s="6"/>
      <c r="H21" s="27"/>
    </row>
    <row r="22" spans="1:8" ht="32.25" customHeight="1">
      <c r="A22" s="2">
        <f t="shared" si="0"/>
        <v>19</v>
      </c>
      <c r="B22" s="127"/>
      <c r="C22" s="55" t="s">
        <v>4336</v>
      </c>
      <c r="D22" s="57" t="s">
        <v>4337</v>
      </c>
      <c r="E22" s="41" t="s">
        <v>4338</v>
      </c>
      <c r="F22" s="42" t="s">
        <v>4339</v>
      </c>
      <c r="G22" s="6"/>
      <c r="H22" s="27"/>
    </row>
    <row r="23" spans="1:8" ht="32.25" customHeight="1">
      <c r="A23" s="2">
        <f t="shared" si="0"/>
        <v>20</v>
      </c>
      <c r="B23" s="127"/>
      <c r="C23" s="55" t="s">
        <v>4340</v>
      </c>
      <c r="D23" s="57" t="s">
        <v>4341</v>
      </c>
      <c r="E23" s="41" t="s">
        <v>4338</v>
      </c>
      <c r="F23" s="42" t="s">
        <v>4339</v>
      </c>
      <c r="G23" s="6"/>
      <c r="H23" s="27"/>
    </row>
    <row r="24" spans="1:8" ht="32.25" customHeight="1">
      <c r="A24" s="2">
        <f t="shared" si="0"/>
        <v>21</v>
      </c>
      <c r="B24" s="127"/>
      <c r="C24" s="55" t="s">
        <v>4342</v>
      </c>
      <c r="D24" s="57" t="s">
        <v>4343</v>
      </c>
      <c r="E24" s="41" t="s">
        <v>4338</v>
      </c>
      <c r="F24" s="42" t="s">
        <v>4339</v>
      </c>
      <c r="G24" s="6"/>
      <c r="H24" s="27"/>
    </row>
    <row r="25" spans="1:8" ht="32.25" customHeight="1">
      <c r="A25" s="2">
        <f t="shared" si="0"/>
        <v>22</v>
      </c>
      <c r="B25" s="127"/>
      <c r="C25" s="55" t="s">
        <v>4344</v>
      </c>
      <c r="D25" s="57" t="s">
        <v>4345</v>
      </c>
      <c r="E25" s="41" t="s">
        <v>4346</v>
      </c>
      <c r="F25" s="42" t="s">
        <v>4347</v>
      </c>
      <c r="G25" s="6"/>
      <c r="H25" s="27"/>
    </row>
    <row r="26" spans="1:8" ht="32.25" customHeight="1">
      <c r="A26" s="2">
        <f t="shared" si="0"/>
        <v>23</v>
      </c>
      <c r="B26" s="127"/>
      <c r="C26" s="55" t="s">
        <v>4348</v>
      </c>
      <c r="D26" s="57" t="s">
        <v>4349</v>
      </c>
      <c r="E26" s="41" t="s">
        <v>4346</v>
      </c>
      <c r="F26" s="42" t="s">
        <v>4347</v>
      </c>
      <c r="G26" s="6"/>
      <c r="H26" s="27"/>
    </row>
    <row r="27" spans="1:8" ht="32.25" customHeight="1">
      <c r="A27" s="2">
        <f t="shared" si="0"/>
        <v>24</v>
      </c>
      <c r="B27" s="127"/>
      <c r="C27" s="55" t="s">
        <v>4350</v>
      </c>
      <c r="D27" s="57" t="s">
        <v>4351</v>
      </c>
      <c r="E27" s="41" t="s">
        <v>4346</v>
      </c>
      <c r="F27" s="42" t="s">
        <v>4347</v>
      </c>
      <c r="G27" s="6"/>
      <c r="H27" s="27"/>
    </row>
    <row r="28" spans="1:8" ht="32.25" customHeight="1">
      <c r="A28" s="2">
        <f t="shared" si="0"/>
        <v>25</v>
      </c>
      <c r="B28" s="128"/>
      <c r="C28" s="55" t="s">
        <v>4352</v>
      </c>
      <c r="D28" s="57" t="s">
        <v>4353</v>
      </c>
      <c r="E28" s="41" t="s">
        <v>4354</v>
      </c>
      <c r="F28" s="42" t="s">
        <v>4355</v>
      </c>
      <c r="G28" s="6"/>
      <c r="H28" s="27"/>
    </row>
    <row r="29" spans="1:8" ht="32.25" customHeight="1">
      <c r="A29" s="2">
        <f t="shared" si="0"/>
        <v>26</v>
      </c>
      <c r="B29" s="129" t="s">
        <v>4356</v>
      </c>
      <c r="C29" s="55" t="s">
        <v>4357</v>
      </c>
      <c r="D29" s="57" t="s">
        <v>4358</v>
      </c>
      <c r="E29" s="41" t="s">
        <v>4354</v>
      </c>
      <c r="F29" s="42" t="s">
        <v>4355</v>
      </c>
      <c r="G29" s="6"/>
      <c r="H29" s="27"/>
    </row>
    <row r="30" spans="1:8" ht="32.25" customHeight="1">
      <c r="A30" s="2">
        <f t="shared" si="0"/>
        <v>27</v>
      </c>
      <c r="B30" s="130"/>
      <c r="C30" s="55" t="s">
        <v>4359</v>
      </c>
      <c r="D30" s="57" t="s">
        <v>4360</v>
      </c>
      <c r="E30" s="41" t="s">
        <v>4354</v>
      </c>
      <c r="F30" s="42" t="s">
        <v>4355</v>
      </c>
      <c r="G30" s="6"/>
      <c r="H30" s="27"/>
    </row>
    <row r="31" spans="1:8" ht="32.25" customHeight="1">
      <c r="A31" s="2">
        <f t="shared" si="0"/>
        <v>28</v>
      </c>
      <c r="B31" s="130"/>
      <c r="C31" s="55" t="s">
        <v>4361</v>
      </c>
      <c r="D31" s="57" t="s">
        <v>4362</v>
      </c>
      <c r="E31" s="41" t="s">
        <v>4363</v>
      </c>
      <c r="F31" s="42" t="s">
        <v>4364</v>
      </c>
      <c r="G31" s="6"/>
      <c r="H31" s="27"/>
    </row>
    <row r="32" spans="1:8" ht="32.25" customHeight="1">
      <c r="A32" s="2">
        <f t="shared" si="0"/>
        <v>29</v>
      </c>
      <c r="B32" s="130"/>
      <c r="C32" s="55" t="s">
        <v>4365</v>
      </c>
      <c r="D32" s="57" t="s">
        <v>4366</v>
      </c>
      <c r="E32" s="41" t="s">
        <v>4363</v>
      </c>
      <c r="F32" s="42" t="s">
        <v>4364</v>
      </c>
      <c r="G32" s="6"/>
      <c r="H32" s="27"/>
    </row>
    <row r="33" spans="1:8" ht="32.25" customHeight="1">
      <c r="A33" s="2">
        <f t="shared" si="0"/>
        <v>30</v>
      </c>
      <c r="B33" s="130"/>
      <c r="C33" s="55" t="s">
        <v>4367</v>
      </c>
      <c r="D33" s="57" t="s">
        <v>4368</v>
      </c>
      <c r="E33" s="41" t="s">
        <v>4363</v>
      </c>
      <c r="F33" s="42" t="s">
        <v>4364</v>
      </c>
      <c r="G33" s="6"/>
      <c r="H33" s="27"/>
    </row>
    <row r="34" spans="1:8" ht="32.25" customHeight="1">
      <c r="A34" s="2">
        <f t="shared" si="0"/>
        <v>31</v>
      </c>
      <c r="B34" s="130"/>
      <c r="C34" s="55" t="s">
        <v>4369</v>
      </c>
      <c r="D34" s="57" t="s">
        <v>4370</v>
      </c>
      <c r="E34" s="41" t="s">
        <v>4371</v>
      </c>
      <c r="F34" s="42" t="s">
        <v>4372</v>
      </c>
      <c r="G34" s="6"/>
      <c r="H34" s="27"/>
    </row>
    <row r="35" spans="1:8" ht="32.25" customHeight="1">
      <c r="A35" s="2">
        <f t="shared" si="0"/>
        <v>32</v>
      </c>
      <c r="B35" s="130"/>
      <c r="C35" s="55" t="s">
        <v>4373</v>
      </c>
      <c r="D35" s="57" t="s">
        <v>4374</v>
      </c>
      <c r="E35" s="41" t="s">
        <v>4371</v>
      </c>
      <c r="F35" s="42" t="s">
        <v>4372</v>
      </c>
      <c r="G35" s="6"/>
      <c r="H35" s="27"/>
    </row>
    <row r="36" spans="1:8" ht="32.25" customHeight="1">
      <c r="A36" s="2">
        <f t="shared" si="0"/>
        <v>33</v>
      </c>
      <c r="B36" s="130"/>
      <c r="C36" s="55" t="s">
        <v>4375</v>
      </c>
      <c r="D36" s="57" t="s">
        <v>4376</v>
      </c>
      <c r="E36" s="41" t="s">
        <v>4371</v>
      </c>
      <c r="F36" s="42" t="s">
        <v>4372</v>
      </c>
      <c r="G36" s="6"/>
      <c r="H36" s="27"/>
    </row>
    <row r="37" spans="1:8" ht="32.25" customHeight="1">
      <c r="A37" s="2">
        <f t="shared" si="0"/>
        <v>34</v>
      </c>
      <c r="B37" s="130"/>
      <c r="C37" s="55" t="s">
        <v>4377</v>
      </c>
      <c r="D37" s="57" t="s">
        <v>4378</v>
      </c>
      <c r="E37" s="41" t="s">
        <v>4379</v>
      </c>
      <c r="F37" s="42" t="s">
        <v>4380</v>
      </c>
      <c r="G37" s="6"/>
      <c r="H37" s="27"/>
    </row>
    <row r="38" spans="1:8" ht="32.25" customHeight="1">
      <c r="A38" s="2">
        <f t="shared" si="0"/>
        <v>35</v>
      </c>
      <c r="B38" s="130"/>
      <c r="C38" s="55" t="s">
        <v>4381</v>
      </c>
      <c r="D38" s="57" t="s">
        <v>4382</v>
      </c>
      <c r="E38" s="41" t="s">
        <v>4379</v>
      </c>
      <c r="F38" s="42" t="s">
        <v>4380</v>
      </c>
      <c r="G38" s="6"/>
      <c r="H38" s="27"/>
    </row>
    <row r="39" spans="1:8" ht="32.25" customHeight="1">
      <c r="A39" s="2">
        <f t="shared" si="0"/>
        <v>36</v>
      </c>
      <c r="B39" s="130"/>
      <c r="C39" s="55" t="s">
        <v>4383</v>
      </c>
      <c r="D39" s="57" t="s">
        <v>4384</v>
      </c>
      <c r="E39" s="41" t="s">
        <v>4379</v>
      </c>
      <c r="F39" s="42" t="s">
        <v>4380</v>
      </c>
      <c r="G39" s="6"/>
      <c r="H39" s="27"/>
    </row>
    <row r="40" spans="1:8" ht="32.25" customHeight="1">
      <c r="A40" s="2">
        <f t="shared" si="0"/>
        <v>37</v>
      </c>
      <c r="B40" s="131"/>
      <c r="C40" s="55" t="s">
        <v>4385</v>
      </c>
      <c r="D40" s="57" t="s">
        <v>4386</v>
      </c>
      <c r="E40" s="41" t="s">
        <v>4387</v>
      </c>
      <c r="F40" s="42" t="s">
        <v>4388</v>
      </c>
      <c r="G40" s="6"/>
      <c r="H40" s="27"/>
    </row>
    <row r="41" spans="1:8" ht="32.25" customHeight="1">
      <c r="A41" s="2">
        <f t="shared" si="0"/>
        <v>38</v>
      </c>
      <c r="B41" s="126" t="s">
        <v>4389</v>
      </c>
      <c r="C41" s="55" t="s">
        <v>4390</v>
      </c>
      <c r="D41" s="57" t="s">
        <v>4391</v>
      </c>
      <c r="E41" s="41" t="s">
        <v>4387</v>
      </c>
      <c r="F41" s="42" t="s">
        <v>4388</v>
      </c>
      <c r="G41" s="6"/>
      <c r="H41" s="27"/>
    </row>
    <row r="42" spans="1:8" ht="32.25" customHeight="1">
      <c r="A42" s="2">
        <f t="shared" si="0"/>
        <v>39</v>
      </c>
      <c r="B42" s="128"/>
      <c r="C42" s="55" t="s">
        <v>4392</v>
      </c>
      <c r="D42" s="57" t="s">
        <v>4393</v>
      </c>
      <c r="E42" s="41" t="s">
        <v>4387</v>
      </c>
      <c r="F42" s="42" t="s">
        <v>4388</v>
      </c>
      <c r="G42" s="6"/>
      <c r="H42" s="27"/>
    </row>
    <row r="43" spans="1:8" ht="32.25" customHeight="1">
      <c r="A43" s="2">
        <f t="shared" si="0"/>
        <v>40</v>
      </c>
      <c r="B43" s="126" t="s">
        <v>4394</v>
      </c>
      <c r="C43" s="55" t="s">
        <v>4395</v>
      </c>
      <c r="D43" s="57" t="s">
        <v>4396</v>
      </c>
      <c r="E43" s="41" t="s">
        <v>4387</v>
      </c>
      <c r="F43" s="42" t="s">
        <v>4388</v>
      </c>
      <c r="G43" s="6"/>
      <c r="H43" s="27"/>
    </row>
    <row r="44" spans="1:8" ht="32.25" customHeight="1">
      <c r="A44" s="2">
        <f t="shared" si="0"/>
        <v>41</v>
      </c>
      <c r="B44" s="127"/>
      <c r="C44" s="55" t="s">
        <v>4397</v>
      </c>
      <c r="D44" s="57" t="s">
        <v>4398</v>
      </c>
      <c r="E44" s="41" t="s">
        <v>4399</v>
      </c>
      <c r="F44" s="42" t="s">
        <v>4400</v>
      </c>
      <c r="G44" s="6"/>
      <c r="H44" s="27"/>
    </row>
    <row r="45" spans="1:8" ht="32.25" customHeight="1">
      <c r="A45" s="2">
        <f t="shared" si="0"/>
        <v>42</v>
      </c>
      <c r="B45" s="127"/>
      <c r="C45" s="55" t="s">
        <v>4401</v>
      </c>
      <c r="D45" s="57" t="s">
        <v>4402</v>
      </c>
      <c r="E45" s="41" t="s">
        <v>4399</v>
      </c>
      <c r="F45" s="42" t="s">
        <v>4400</v>
      </c>
      <c r="G45" s="6"/>
      <c r="H45" s="27"/>
    </row>
    <row r="46" spans="1:8" ht="32.25" customHeight="1">
      <c r="A46" s="2">
        <f t="shared" si="0"/>
        <v>43</v>
      </c>
      <c r="B46" s="127"/>
      <c r="C46" s="55" t="s">
        <v>4403</v>
      </c>
      <c r="D46" s="57" t="s">
        <v>4404</v>
      </c>
      <c r="E46" s="41" t="s">
        <v>4399</v>
      </c>
      <c r="F46" s="42" t="s">
        <v>4400</v>
      </c>
      <c r="G46" s="6"/>
      <c r="H46" s="27"/>
    </row>
    <row r="47" spans="1:8" ht="32.25" customHeight="1">
      <c r="A47" s="2">
        <f t="shared" si="0"/>
        <v>44</v>
      </c>
      <c r="B47" s="127"/>
      <c r="C47" s="55" t="s">
        <v>4405</v>
      </c>
      <c r="D47" s="57" t="s">
        <v>4406</v>
      </c>
      <c r="E47" s="41" t="s">
        <v>4399</v>
      </c>
      <c r="F47" s="42" t="s">
        <v>4400</v>
      </c>
      <c r="G47" s="6"/>
      <c r="H47" s="27"/>
    </row>
    <row r="48" spans="1:8" ht="32.25" customHeight="1">
      <c r="A48" s="2">
        <f t="shared" si="0"/>
        <v>45</v>
      </c>
      <c r="B48" s="128"/>
      <c r="C48" s="55" t="s">
        <v>4407</v>
      </c>
      <c r="D48" s="57" t="s">
        <v>4408</v>
      </c>
      <c r="E48" s="41" t="s">
        <v>4409</v>
      </c>
      <c r="F48" s="42" t="s">
        <v>4410</v>
      </c>
      <c r="G48" s="6"/>
      <c r="H48" s="27"/>
    </row>
    <row r="49" spans="1:8" ht="32.25" customHeight="1">
      <c r="A49" s="2">
        <f t="shared" si="0"/>
        <v>46</v>
      </c>
      <c r="B49" s="68" t="s">
        <v>4411</v>
      </c>
      <c r="C49" s="55" t="s">
        <v>4412</v>
      </c>
      <c r="D49" s="57" t="s">
        <v>4413</v>
      </c>
      <c r="E49" s="41" t="s">
        <v>4409</v>
      </c>
      <c r="F49" s="42" t="s">
        <v>4410</v>
      </c>
      <c r="G49" s="6"/>
      <c r="H49" s="27"/>
    </row>
    <row r="50" spans="1:8" ht="32.25" customHeight="1">
      <c r="A50" s="2">
        <f t="shared" si="0"/>
        <v>47</v>
      </c>
      <c r="B50" s="68" t="s">
        <v>4414</v>
      </c>
      <c r="C50" s="55" t="s">
        <v>4415</v>
      </c>
      <c r="D50" s="57" t="s">
        <v>4416</v>
      </c>
      <c r="E50" s="41" t="s">
        <v>4409</v>
      </c>
      <c r="F50" s="42" t="s">
        <v>4410</v>
      </c>
      <c r="G50" s="6"/>
      <c r="H50" s="27"/>
    </row>
    <row r="51" spans="1:8" ht="32.25" customHeight="1">
      <c r="A51" s="2">
        <f t="shared" si="0"/>
        <v>48</v>
      </c>
      <c r="B51" s="68" t="s">
        <v>4417</v>
      </c>
      <c r="C51" s="55" t="s">
        <v>4418</v>
      </c>
      <c r="D51" s="57" t="s">
        <v>4419</v>
      </c>
      <c r="E51" s="41" t="s">
        <v>4409</v>
      </c>
      <c r="F51" s="42" t="s">
        <v>4410</v>
      </c>
      <c r="G51" s="6"/>
      <c r="H51" s="27"/>
    </row>
    <row r="52" spans="1:8" ht="41.25" customHeight="1">
      <c r="A52" s="2">
        <f t="shared" si="0"/>
        <v>49</v>
      </c>
      <c r="B52" s="68" t="s">
        <v>4420</v>
      </c>
      <c r="C52" s="55" t="s">
        <v>4421</v>
      </c>
      <c r="D52" s="57" t="s">
        <v>4422</v>
      </c>
      <c r="E52" s="41" t="s">
        <v>4423</v>
      </c>
      <c r="F52" s="42" t="s">
        <v>4424</v>
      </c>
      <c r="G52" s="6"/>
      <c r="H52" s="27"/>
    </row>
    <row r="53" spans="1:8" ht="32.25" customHeight="1">
      <c r="A53" s="2">
        <f t="shared" si="0"/>
        <v>50</v>
      </c>
      <c r="B53" s="68" t="s">
        <v>4425</v>
      </c>
      <c r="C53" s="55" t="s">
        <v>4426</v>
      </c>
      <c r="D53" s="57" t="s">
        <v>4427</v>
      </c>
      <c r="E53" s="41" t="s">
        <v>4423</v>
      </c>
      <c r="F53" s="42" t="s">
        <v>4424</v>
      </c>
      <c r="G53" s="6"/>
      <c r="H53" s="27"/>
    </row>
    <row r="54" spans="1:8" ht="32.25" customHeight="1">
      <c r="A54" s="2">
        <f t="shared" si="0"/>
        <v>51</v>
      </c>
      <c r="B54" s="68" t="s">
        <v>4428</v>
      </c>
      <c r="C54" s="55" t="s">
        <v>4429</v>
      </c>
      <c r="D54" s="57" t="s">
        <v>4430</v>
      </c>
      <c r="E54" s="41" t="s">
        <v>4423</v>
      </c>
      <c r="F54" s="42" t="s">
        <v>4424</v>
      </c>
      <c r="G54" s="6"/>
      <c r="H54" s="27"/>
    </row>
    <row r="55" spans="1:8" ht="32.25" customHeight="1">
      <c r="A55" s="2">
        <f t="shared" si="0"/>
        <v>52</v>
      </c>
      <c r="B55" s="68" t="s">
        <v>4431</v>
      </c>
      <c r="C55" s="55" t="s">
        <v>4432</v>
      </c>
      <c r="D55" s="57" t="s">
        <v>4433</v>
      </c>
      <c r="E55" s="41" t="s">
        <v>4423</v>
      </c>
      <c r="F55" s="42" t="s">
        <v>4424</v>
      </c>
      <c r="G55" s="6"/>
      <c r="H55" s="27"/>
    </row>
    <row r="56" spans="1:8" ht="32.25" customHeight="1">
      <c r="A56" s="2">
        <f t="shared" si="0"/>
        <v>53</v>
      </c>
      <c r="B56" s="68" t="s">
        <v>4434</v>
      </c>
      <c r="C56" s="55" t="s">
        <v>4435</v>
      </c>
      <c r="D56" s="57" t="s">
        <v>4436</v>
      </c>
      <c r="E56" s="41" t="s">
        <v>4437</v>
      </c>
      <c r="F56" s="42" t="s">
        <v>4438</v>
      </c>
      <c r="G56" s="6"/>
      <c r="H56" s="27"/>
    </row>
    <row r="57" spans="1:8" ht="32.25" customHeight="1">
      <c r="A57" s="2">
        <f t="shared" si="0"/>
        <v>54</v>
      </c>
      <c r="B57" s="68" t="s">
        <v>4439</v>
      </c>
      <c r="C57" s="55" t="s">
        <v>4440</v>
      </c>
      <c r="D57" s="57" t="s">
        <v>4441</v>
      </c>
      <c r="E57" s="41" t="s">
        <v>4437</v>
      </c>
      <c r="F57" s="42" t="s">
        <v>4438</v>
      </c>
      <c r="G57" s="6"/>
      <c r="H57" s="27"/>
    </row>
    <row r="58" spans="1:8" ht="32.25" customHeight="1">
      <c r="A58" s="2">
        <f t="shared" si="0"/>
        <v>55</v>
      </c>
      <c r="B58" s="68" t="s">
        <v>4442</v>
      </c>
      <c r="C58" s="55" t="s">
        <v>4443</v>
      </c>
      <c r="D58" s="57" t="s">
        <v>4444</v>
      </c>
      <c r="E58" s="41" t="s">
        <v>4437</v>
      </c>
      <c r="F58" s="42" t="s">
        <v>4438</v>
      </c>
      <c r="G58" s="6"/>
      <c r="H58" s="27"/>
    </row>
    <row r="59" spans="1:8" ht="32.25" customHeight="1">
      <c r="A59" s="2">
        <f t="shared" si="0"/>
        <v>56</v>
      </c>
      <c r="B59" s="68" t="s">
        <v>4445</v>
      </c>
      <c r="C59" s="55" t="s">
        <v>4446</v>
      </c>
      <c r="D59" s="57" t="s">
        <v>4447</v>
      </c>
      <c r="E59" s="41" t="s">
        <v>4437</v>
      </c>
      <c r="F59" s="42" t="s">
        <v>4438</v>
      </c>
      <c r="G59" s="6"/>
      <c r="H59" s="27"/>
    </row>
    <row r="60" spans="1:8" ht="32.25" customHeight="1">
      <c r="A60" s="2">
        <f t="shared" si="0"/>
        <v>57</v>
      </c>
      <c r="B60" s="68" t="s">
        <v>4448</v>
      </c>
      <c r="C60" s="55" t="s">
        <v>4449</v>
      </c>
      <c r="D60" s="57" t="s">
        <v>4450</v>
      </c>
      <c r="E60" s="41" t="s">
        <v>4437</v>
      </c>
      <c r="F60" s="42" t="s">
        <v>4438</v>
      </c>
      <c r="G60" s="6"/>
      <c r="H60" s="27"/>
    </row>
    <row r="61" spans="1:8" ht="32.25" customHeight="1">
      <c r="A61" s="2">
        <f t="shared" si="0"/>
        <v>58</v>
      </c>
      <c r="B61" s="126" t="s">
        <v>4451</v>
      </c>
      <c r="C61" s="55" t="s">
        <v>4452</v>
      </c>
      <c r="D61" s="57" t="s">
        <v>4453</v>
      </c>
      <c r="E61" s="41" t="s">
        <v>4454</v>
      </c>
      <c r="F61" s="42" t="s">
        <v>4455</v>
      </c>
      <c r="G61" s="6"/>
      <c r="H61" s="27"/>
    </row>
    <row r="62" spans="1:8" ht="32.25" customHeight="1">
      <c r="A62" s="2">
        <f t="shared" si="0"/>
        <v>59</v>
      </c>
      <c r="B62" s="127"/>
      <c r="C62" s="55" t="s">
        <v>4456</v>
      </c>
      <c r="D62" s="57" t="s">
        <v>4457</v>
      </c>
      <c r="E62" s="41" t="s">
        <v>4454</v>
      </c>
      <c r="F62" s="42" t="s">
        <v>4455</v>
      </c>
      <c r="G62" s="6"/>
      <c r="H62" s="27"/>
    </row>
    <row r="63" spans="1:8" ht="32.25" customHeight="1">
      <c r="A63" s="2">
        <f t="shared" si="0"/>
        <v>60</v>
      </c>
      <c r="B63" s="127"/>
      <c r="C63" s="55" t="s">
        <v>4458</v>
      </c>
      <c r="D63" s="57" t="s">
        <v>4459</v>
      </c>
      <c r="E63" s="41" t="s">
        <v>4454</v>
      </c>
      <c r="F63" s="42" t="s">
        <v>4455</v>
      </c>
      <c r="G63" s="6"/>
      <c r="H63" s="27"/>
    </row>
    <row r="64" spans="1:8" ht="32.25" customHeight="1">
      <c r="A64" s="2">
        <f t="shared" si="0"/>
        <v>61</v>
      </c>
      <c r="B64" s="127"/>
      <c r="C64" s="55" t="s">
        <v>4460</v>
      </c>
      <c r="D64" s="57" t="s">
        <v>4461</v>
      </c>
      <c r="E64" s="41" t="s">
        <v>4462</v>
      </c>
      <c r="F64" s="42" t="s">
        <v>4463</v>
      </c>
      <c r="G64" s="6"/>
      <c r="H64" s="27"/>
    </row>
    <row r="65" spans="1:8" ht="32.25" customHeight="1">
      <c r="A65" s="2">
        <f t="shared" si="0"/>
        <v>62</v>
      </c>
      <c r="B65" s="128"/>
      <c r="C65" s="55" t="s">
        <v>4464</v>
      </c>
      <c r="D65" s="57" t="s">
        <v>4465</v>
      </c>
      <c r="E65" s="41" t="s">
        <v>4462</v>
      </c>
      <c r="F65" s="42" t="s">
        <v>4463</v>
      </c>
      <c r="G65" s="6"/>
      <c r="H65" s="27"/>
    </row>
    <row r="66" spans="1:8" ht="32.25" customHeight="1">
      <c r="A66" s="2">
        <f t="shared" si="0"/>
        <v>63</v>
      </c>
      <c r="B66" s="126" t="s">
        <v>4466</v>
      </c>
      <c r="C66" s="55" t="s">
        <v>4467</v>
      </c>
      <c r="D66" s="57" t="s">
        <v>4468</v>
      </c>
      <c r="E66" s="41" t="s">
        <v>4462</v>
      </c>
      <c r="F66" s="42" t="s">
        <v>4463</v>
      </c>
      <c r="G66" s="6"/>
      <c r="H66" s="27"/>
    </row>
    <row r="67" spans="1:8" ht="32.25" customHeight="1">
      <c r="A67" s="2">
        <f t="shared" si="0"/>
        <v>64</v>
      </c>
      <c r="B67" s="127"/>
      <c r="C67" s="55" t="s">
        <v>4469</v>
      </c>
      <c r="D67" s="57" t="s">
        <v>4470</v>
      </c>
      <c r="E67" s="41" t="s">
        <v>4471</v>
      </c>
      <c r="F67" s="42" t="s">
        <v>4472</v>
      </c>
      <c r="G67" s="6"/>
      <c r="H67" s="27"/>
    </row>
    <row r="68" spans="1:8" ht="32.25" customHeight="1">
      <c r="A68" s="2">
        <f t="shared" si="0"/>
        <v>65</v>
      </c>
      <c r="B68" s="127"/>
      <c r="C68" s="55" t="s">
        <v>4473</v>
      </c>
      <c r="D68" s="57" t="s">
        <v>4474</v>
      </c>
      <c r="E68" s="41" t="s">
        <v>4471</v>
      </c>
      <c r="F68" s="42" t="s">
        <v>4472</v>
      </c>
      <c r="G68" s="6"/>
      <c r="H68" s="27"/>
    </row>
    <row r="69" spans="1:8" ht="32.25" customHeight="1">
      <c r="A69" s="2">
        <f t="shared" si="0"/>
        <v>66</v>
      </c>
      <c r="B69" s="127"/>
      <c r="C69" s="55" t="s">
        <v>4475</v>
      </c>
      <c r="D69" s="57" t="s">
        <v>4476</v>
      </c>
      <c r="E69" s="41" t="s">
        <v>4471</v>
      </c>
      <c r="F69" s="42" t="s">
        <v>4472</v>
      </c>
      <c r="G69" s="6"/>
      <c r="H69" s="27"/>
    </row>
    <row r="70" spans="1:8" ht="32.25" customHeight="1">
      <c r="A70" s="2">
        <f t="shared" ref="A70:A75" si="1">A69+1</f>
        <v>67</v>
      </c>
      <c r="B70" s="128"/>
      <c r="C70" s="55" t="s">
        <v>4477</v>
      </c>
      <c r="D70" s="57" t="s">
        <v>4478</v>
      </c>
      <c r="E70" s="41" t="s">
        <v>4479</v>
      </c>
      <c r="F70" s="42" t="s">
        <v>4480</v>
      </c>
      <c r="G70" s="6"/>
      <c r="H70" s="27"/>
    </row>
    <row r="71" spans="1:8" ht="48.75" customHeight="1">
      <c r="A71" s="2">
        <f t="shared" si="1"/>
        <v>68</v>
      </c>
      <c r="B71" s="126" t="s">
        <v>4481</v>
      </c>
      <c r="C71" s="55" t="s">
        <v>4482</v>
      </c>
      <c r="D71" s="57" t="s">
        <v>4483</v>
      </c>
      <c r="E71" s="41" t="s">
        <v>4479</v>
      </c>
      <c r="F71" s="42" t="s">
        <v>4480</v>
      </c>
      <c r="G71" s="6"/>
      <c r="H71" s="27"/>
    </row>
    <row r="72" spans="1:8" ht="50.25" customHeight="1">
      <c r="A72" s="2">
        <f t="shared" si="1"/>
        <v>69</v>
      </c>
      <c r="B72" s="127"/>
      <c r="C72" s="55" t="s">
        <v>4484</v>
      </c>
      <c r="D72" s="57" t="s">
        <v>4485</v>
      </c>
      <c r="E72" s="41" t="s">
        <v>4479</v>
      </c>
      <c r="F72" s="42" t="s">
        <v>4480</v>
      </c>
      <c r="G72" s="6"/>
      <c r="H72" s="27"/>
    </row>
    <row r="73" spans="1:8" ht="32.25" customHeight="1">
      <c r="A73" s="2">
        <f t="shared" si="1"/>
        <v>70</v>
      </c>
      <c r="B73" s="127"/>
      <c r="C73" s="55" t="s">
        <v>4486</v>
      </c>
      <c r="D73" s="57" t="s">
        <v>4487</v>
      </c>
      <c r="E73" s="41" t="s">
        <v>4488</v>
      </c>
      <c r="F73" s="42" t="s">
        <v>4489</v>
      </c>
      <c r="G73" s="6"/>
      <c r="H73" s="27"/>
    </row>
    <row r="74" spans="1:8" ht="32.25" customHeight="1">
      <c r="A74" s="2">
        <f t="shared" si="1"/>
        <v>71</v>
      </c>
      <c r="B74" s="128"/>
      <c r="C74" s="55" t="s">
        <v>4490</v>
      </c>
      <c r="D74" s="57" t="s">
        <v>4491</v>
      </c>
      <c r="E74" s="41" t="s">
        <v>4488</v>
      </c>
      <c r="F74" s="42" t="s">
        <v>4489</v>
      </c>
      <c r="G74" s="6"/>
      <c r="H74" s="27"/>
    </row>
    <row r="75" spans="1:8" ht="32.1" customHeight="1" thickBot="1">
      <c r="A75" s="2">
        <f t="shared" si="1"/>
        <v>72</v>
      </c>
      <c r="B75" s="54" t="s">
        <v>4268</v>
      </c>
      <c r="C75" s="47" t="s">
        <v>4269</v>
      </c>
      <c r="D75" s="57" t="s">
        <v>4270</v>
      </c>
      <c r="E75" s="6" t="s">
        <v>1121</v>
      </c>
      <c r="F75" s="27" t="s">
        <v>1122</v>
      </c>
      <c r="G75" s="6" t="s">
        <v>4271</v>
      </c>
      <c r="H75" s="27" t="s">
        <v>1124</v>
      </c>
    </row>
    <row r="76" spans="1:8" ht="32.1" customHeight="1">
      <c r="B76" s="44" t="s">
        <v>4274</v>
      </c>
      <c r="C76" s="18" t="s">
        <v>4275</v>
      </c>
      <c r="D76" s="13"/>
      <c r="G76"/>
      <c r="H76" s="4"/>
    </row>
    <row r="77" spans="1:8" ht="32.1" customHeight="1">
      <c r="B77" s="8"/>
      <c r="C77" s="19" t="s">
        <v>4276</v>
      </c>
      <c r="D77" s="16" t="s">
        <v>4277</v>
      </c>
      <c r="G77"/>
      <c r="H77" s="4"/>
    </row>
    <row r="78" spans="1:8" ht="32.1" customHeight="1" thickBot="1">
      <c r="B78" s="8"/>
      <c r="C78" s="20" t="s">
        <v>4276</v>
      </c>
      <c r="D78" s="17" t="s">
        <v>4278</v>
      </c>
      <c r="G78"/>
      <c r="H78" s="4"/>
    </row>
    <row r="79" spans="1:8" ht="32.1" customHeight="1">
      <c r="B79"/>
    </row>
    <row r="80" spans="1:8" ht="32.1" customHeight="1"/>
    <row r="81" ht="32.1" customHeight="1"/>
    <row r="82" ht="32.1" customHeight="1"/>
    <row r="83" ht="32.1" customHeight="1"/>
    <row r="84" ht="32.1" customHeight="1"/>
    <row r="85" ht="32.1" customHeight="1"/>
    <row r="86" ht="32.1" customHeight="1"/>
    <row r="87" ht="32.1" customHeight="1"/>
    <row r="88" ht="32.1" customHeight="1"/>
    <row r="89" ht="32.1" customHeight="1"/>
    <row r="90" ht="32.1" customHeight="1"/>
    <row r="91" ht="32.1" customHeight="1"/>
    <row r="92" ht="32.1" customHeight="1"/>
    <row r="93" ht="32.1" customHeight="1"/>
    <row r="94" ht="32.1" customHeight="1"/>
    <row r="95" ht="32.1" customHeight="1"/>
    <row r="96" ht="32.1" customHeight="1"/>
    <row r="97" ht="32.1" customHeight="1"/>
    <row r="98" ht="32.1" customHeight="1"/>
    <row r="99" ht="32.1" customHeight="1"/>
    <row r="100" ht="32.1" customHeight="1"/>
    <row r="101" ht="32.1" customHeight="1"/>
    <row r="102" ht="32.1" customHeight="1"/>
    <row r="103" ht="32.1" customHeight="1"/>
    <row r="104" ht="32.1" customHeight="1"/>
    <row r="105" ht="32.1" customHeight="1"/>
    <row r="106" ht="32.1" customHeight="1"/>
    <row r="107" ht="32.1" customHeight="1"/>
    <row r="108" ht="32.1" customHeight="1"/>
    <row r="109" ht="32.1" customHeight="1"/>
    <row r="110" ht="32.1" customHeight="1"/>
    <row r="111" ht="32.1" customHeight="1"/>
    <row r="112" ht="32.1" customHeight="1"/>
    <row r="113" ht="32.1" customHeight="1"/>
    <row r="114" ht="32.1" customHeight="1"/>
    <row r="115" ht="32.1" customHeight="1"/>
    <row r="116" ht="32.1" customHeight="1"/>
    <row r="117" ht="32.1" customHeight="1"/>
    <row r="118" ht="32.1" customHeight="1"/>
    <row r="119" ht="32.1" customHeight="1"/>
    <row r="120" ht="32.1" customHeight="1"/>
    <row r="121" ht="32.1" customHeight="1"/>
    <row r="122" ht="32.1" customHeight="1"/>
    <row r="123" ht="32.1" customHeight="1"/>
    <row r="124" ht="32.1" customHeight="1"/>
    <row r="125" ht="32.1" customHeight="1"/>
    <row r="126" ht="32.1" customHeight="1"/>
    <row r="127" ht="32.1" customHeight="1"/>
    <row r="128" ht="32.1" customHeight="1"/>
    <row r="129" ht="32.1" customHeight="1"/>
    <row r="130" ht="32.1" customHeight="1"/>
    <row r="131" ht="32.1" customHeight="1"/>
    <row r="132" ht="32.1" customHeight="1"/>
    <row r="133" ht="32.1" customHeight="1"/>
    <row r="134" ht="32.1" customHeight="1"/>
    <row r="135" ht="32.1" customHeight="1"/>
    <row r="136" ht="32.1" customHeight="1"/>
    <row r="137" ht="32.1" customHeight="1"/>
    <row r="138" ht="32.1" customHeight="1"/>
    <row r="139" ht="32.1" customHeight="1"/>
    <row r="140" ht="32.1" customHeight="1"/>
    <row r="141" ht="32.1" customHeight="1"/>
    <row r="142" ht="32.1" customHeight="1"/>
    <row r="143" ht="32.1" customHeight="1"/>
    <row r="144" ht="32.1" customHeight="1"/>
    <row r="145" ht="32.1" customHeight="1"/>
    <row r="146" ht="32.1" customHeight="1"/>
    <row r="147" ht="32.1" customHeight="1"/>
    <row r="148" ht="32.1" customHeight="1"/>
    <row r="149" ht="32.1" customHeight="1"/>
    <row r="150" ht="32.1" customHeight="1"/>
    <row r="151" ht="32.1" customHeight="1"/>
    <row r="152" ht="32.1" customHeight="1"/>
    <row r="153" ht="32.1" customHeight="1"/>
    <row r="154" ht="32.1" customHeight="1"/>
    <row r="155" ht="32.1" customHeight="1"/>
    <row r="156" ht="32.1" customHeight="1"/>
    <row r="157" ht="32.1" customHeight="1"/>
    <row r="158" ht="32.1" customHeight="1"/>
    <row r="159" ht="32.1" customHeight="1"/>
    <row r="160" ht="32.1" customHeight="1"/>
    <row r="161" ht="32.1" customHeight="1"/>
    <row r="162" ht="32.1" customHeight="1"/>
    <row r="163" ht="32.1" customHeight="1"/>
    <row r="164" ht="32.1" customHeight="1"/>
    <row r="165" ht="32.1" customHeight="1"/>
    <row r="166" ht="32.1" customHeight="1"/>
    <row r="167" ht="32.1" customHeight="1"/>
    <row r="168" ht="32.1" customHeight="1"/>
    <row r="169" ht="32.1" customHeight="1"/>
    <row r="170" ht="32.1" customHeight="1"/>
    <row r="171" ht="32.1" customHeight="1"/>
    <row r="172" ht="32.1" customHeight="1"/>
    <row r="173" ht="32.1" customHeight="1"/>
    <row r="174" ht="32.1" customHeight="1"/>
    <row r="175" ht="32.1" customHeight="1"/>
    <row r="176" ht="32.1" customHeight="1"/>
    <row r="177" ht="32.1" customHeight="1"/>
    <row r="178" ht="32.1" customHeight="1"/>
    <row r="179" ht="32.1" customHeight="1"/>
    <row r="180" ht="32.1" customHeight="1"/>
    <row r="181" ht="32.1" customHeight="1"/>
    <row r="182" ht="32.1" customHeight="1"/>
    <row r="183" ht="32.1" customHeight="1"/>
    <row r="184" ht="32.1" customHeight="1"/>
    <row r="185" ht="32.1" customHeight="1"/>
    <row r="186" ht="32.1" customHeight="1"/>
    <row r="187" ht="32.1" customHeight="1"/>
    <row r="188" ht="32.1" customHeight="1"/>
    <row r="189" ht="32.1" customHeight="1"/>
    <row r="190" ht="32.1" customHeight="1"/>
    <row r="191" ht="32.1" customHeight="1"/>
    <row r="192" ht="32.1" customHeight="1"/>
    <row r="193" ht="32.1" customHeight="1"/>
    <row r="194" ht="32.1" customHeight="1"/>
    <row r="195" ht="32.1" customHeight="1"/>
    <row r="196" ht="32.1" customHeight="1"/>
    <row r="197" ht="32.1" customHeight="1"/>
    <row r="198" ht="32.1" customHeight="1"/>
    <row r="199" ht="32.1" customHeight="1"/>
    <row r="200" ht="32.1" customHeight="1"/>
    <row r="201" ht="32.1" customHeight="1"/>
    <row r="202" ht="32.1" customHeight="1"/>
    <row r="203" ht="32.1" customHeight="1"/>
    <row r="204" ht="32.1" customHeight="1"/>
    <row r="205" ht="32.1" customHeight="1"/>
    <row r="206" ht="32.1" customHeight="1"/>
    <row r="207" ht="32.1" customHeight="1"/>
    <row r="208" ht="32.1" customHeight="1"/>
    <row r="209" ht="32.1" customHeight="1"/>
    <row r="210" ht="32.1" customHeight="1"/>
    <row r="211" ht="32.1" customHeight="1"/>
    <row r="212" ht="32.1" customHeight="1"/>
    <row r="213" ht="32.1" customHeight="1"/>
    <row r="214" ht="32.1" customHeight="1"/>
    <row r="215" ht="32.1" customHeight="1"/>
    <row r="216" ht="32.1" customHeight="1"/>
    <row r="217" ht="32.1" customHeight="1"/>
    <row r="218" ht="32.1" customHeight="1"/>
    <row r="219" ht="32.1" customHeight="1"/>
    <row r="220" ht="32.1" customHeight="1"/>
    <row r="221" ht="32.1" customHeight="1"/>
    <row r="222" ht="32.1" customHeight="1"/>
    <row r="223" ht="32.1" customHeight="1"/>
    <row r="224" ht="32.1" customHeight="1"/>
    <row r="225" ht="32.1" customHeight="1"/>
    <row r="226" ht="32.1" customHeight="1"/>
    <row r="227" ht="32.1" customHeight="1"/>
    <row r="228" ht="32.1" customHeight="1"/>
    <row r="229" ht="32.1" customHeight="1"/>
    <row r="230" ht="32.1" customHeight="1"/>
    <row r="231" ht="32.1" customHeight="1"/>
    <row r="232" ht="32.1" customHeight="1"/>
    <row r="233" ht="32.1" customHeight="1"/>
    <row r="234" ht="32.1" customHeight="1"/>
    <row r="235" ht="32.1" customHeight="1"/>
    <row r="236" ht="32.1" customHeight="1"/>
    <row r="237" ht="32.1" customHeight="1"/>
    <row r="238" ht="32.1" customHeight="1"/>
    <row r="239" ht="32.1" customHeight="1"/>
    <row r="240" ht="32.1" customHeight="1"/>
    <row r="241" ht="32.1" customHeight="1"/>
    <row r="242" ht="32.1" customHeight="1"/>
    <row r="243" ht="32.1" customHeight="1"/>
    <row r="244" ht="32.1" customHeight="1"/>
    <row r="245" ht="32.1" customHeight="1"/>
    <row r="246" ht="32.1" customHeight="1"/>
    <row r="247" ht="32.1" customHeight="1"/>
    <row r="248" ht="32.1" customHeight="1"/>
    <row r="249" ht="32.1" customHeight="1"/>
    <row r="250" ht="32.1" customHeight="1"/>
    <row r="251" ht="32.1" customHeight="1"/>
    <row r="252" ht="32.1" customHeight="1"/>
    <row r="253" ht="32.1" customHeight="1"/>
    <row r="254" ht="32.1" customHeight="1"/>
    <row r="255" ht="32.1" customHeight="1"/>
    <row r="256" ht="32.1" customHeight="1"/>
    <row r="257" ht="32.1" customHeight="1"/>
    <row r="258" ht="32.1" customHeight="1"/>
    <row r="259" ht="32.1" customHeight="1"/>
    <row r="260" ht="32.1" customHeight="1"/>
    <row r="261" ht="32.1" customHeight="1"/>
    <row r="262" ht="32.1" customHeight="1"/>
    <row r="263" ht="32.1" customHeight="1"/>
    <row r="264" ht="32.1" customHeight="1"/>
    <row r="265" ht="32.1" customHeight="1"/>
    <row r="266" ht="32.1" customHeight="1"/>
    <row r="267" ht="32.1" customHeight="1"/>
    <row r="268" ht="32.1" customHeight="1"/>
    <row r="269" ht="32.1" customHeight="1"/>
    <row r="270" ht="32.1" customHeight="1"/>
    <row r="271" ht="32.1" customHeight="1"/>
    <row r="272" ht="32.1" customHeight="1"/>
    <row r="273" ht="32.1" customHeight="1"/>
    <row r="274" ht="32.1" customHeight="1"/>
    <row r="275" ht="32.1" customHeight="1"/>
    <row r="276" ht="32.1" customHeight="1"/>
    <row r="277" ht="32.1" customHeight="1"/>
    <row r="278" ht="32.1" customHeight="1"/>
    <row r="279" ht="32.1" customHeight="1"/>
    <row r="280" ht="32.1" customHeight="1"/>
    <row r="281" ht="32.1" customHeight="1"/>
    <row r="282" ht="32.1" customHeight="1"/>
    <row r="283" ht="32.1" customHeight="1"/>
    <row r="284" ht="32.1" customHeight="1"/>
    <row r="285" ht="32.1" customHeight="1"/>
    <row r="286" ht="32.1" customHeight="1"/>
    <row r="287" ht="32.1" customHeight="1"/>
    <row r="288" ht="32.1" customHeight="1"/>
    <row r="289" ht="32.1" customHeight="1"/>
    <row r="290" ht="32.1" customHeight="1"/>
    <row r="291" ht="32.1" customHeight="1"/>
    <row r="292" ht="32.1" customHeight="1"/>
    <row r="293" ht="32.1" customHeight="1"/>
    <row r="294" ht="32.1" customHeight="1"/>
    <row r="295" ht="32.1" customHeight="1"/>
    <row r="296" ht="32.1" customHeight="1"/>
    <row r="297" ht="32.1" customHeight="1"/>
    <row r="298" ht="32.1" customHeight="1"/>
    <row r="299" ht="32.1" customHeight="1"/>
    <row r="300" ht="32.1" customHeight="1"/>
    <row r="301" ht="32.1" customHeight="1"/>
    <row r="302" ht="32.1" customHeight="1"/>
    <row r="303" ht="32.1" customHeight="1"/>
    <row r="304" ht="32.1" customHeight="1"/>
    <row r="305" ht="32.1" customHeight="1"/>
    <row r="306" ht="32.1" customHeight="1"/>
    <row r="307" ht="32.1" customHeight="1"/>
    <row r="308" ht="32.1" customHeight="1"/>
    <row r="309" ht="32.1" customHeight="1"/>
    <row r="310" ht="32.1" customHeight="1"/>
    <row r="311" ht="32.1" customHeight="1"/>
    <row r="312" ht="32.1" customHeight="1"/>
    <row r="313" ht="32.1" customHeight="1"/>
    <row r="314" ht="32.1" customHeight="1"/>
    <row r="315" ht="32.1" customHeight="1"/>
    <row r="316" ht="32.1" customHeight="1"/>
    <row r="317" ht="32.1" customHeight="1"/>
    <row r="318" ht="32.1" customHeight="1"/>
    <row r="319" ht="32.1" customHeight="1"/>
    <row r="320" ht="32.1" customHeight="1"/>
    <row r="321" ht="32.1" customHeight="1"/>
    <row r="322" ht="32.1" customHeight="1"/>
    <row r="323" ht="32.1" customHeight="1"/>
    <row r="324" ht="32.1" customHeight="1"/>
    <row r="325" ht="32.1" customHeight="1"/>
    <row r="326" ht="32.1" customHeight="1"/>
    <row r="327" ht="32.1" customHeight="1"/>
    <row r="328" ht="32.1" customHeight="1"/>
    <row r="329" ht="32.1" customHeight="1"/>
    <row r="330" ht="32.1" customHeight="1"/>
    <row r="331" ht="32.1" customHeight="1"/>
    <row r="332" ht="32.1" customHeight="1"/>
    <row r="333" ht="32.1" customHeight="1"/>
    <row r="334" ht="32.1" customHeight="1"/>
    <row r="335" ht="32.1" customHeight="1"/>
    <row r="336" ht="32.1" customHeight="1"/>
    <row r="337" ht="32.1" customHeight="1"/>
    <row r="338" ht="32.1" customHeight="1"/>
    <row r="339" ht="32.1" customHeight="1"/>
    <row r="340" ht="32.1" customHeight="1"/>
    <row r="341" ht="32.1" customHeight="1"/>
    <row r="342" ht="32.1" customHeight="1"/>
    <row r="343" ht="32.1" customHeight="1"/>
    <row r="344" ht="32.1" customHeight="1"/>
    <row r="345" ht="32.1" customHeight="1"/>
    <row r="346" ht="32.1" customHeight="1"/>
    <row r="347" ht="32.1" customHeight="1"/>
    <row r="348" ht="32.1" customHeight="1"/>
    <row r="349" ht="32.1" customHeight="1"/>
    <row r="350" ht="32.1" customHeight="1"/>
    <row r="351" ht="32.1" customHeight="1"/>
    <row r="352" ht="32.1" customHeight="1"/>
    <row r="353" ht="32.1" customHeight="1"/>
    <row r="354" ht="32.1" customHeight="1"/>
    <row r="355" ht="32.1" customHeight="1"/>
    <row r="356" ht="32.1" customHeight="1"/>
    <row r="357" ht="32.1" customHeight="1"/>
    <row r="358" ht="32.1" customHeight="1"/>
    <row r="359" ht="32.1" customHeight="1"/>
    <row r="360" ht="32.1" customHeight="1"/>
    <row r="361" ht="32.1" customHeight="1"/>
    <row r="362" ht="32.1" customHeight="1"/>
    <row r="363" ht="32.1" customHeight="1"/>
    <row r="364" ht="32.1" customHeight="1"/>
    <row r="365" ht="32.1" customHeight="1"/>
    <row r="366" ht="32.1" customHeight="1"/>
    <row r="367" ht="32.1" customHeight="1"/>
    <row r="368" ht="32.1" customHeight="1"/>
    <row r="369" ht="32.1" customHeight="1"/>
    <row r="370" ht="32.1" customHeight="1"/>
    <row r="371" ht="32.1" customHeight="1"/>
    <row r="372" ht="32.1" customHeight="1"/>
    <row r="373" ht="32.1" customHeight="1"/>
    <row r="374" ht="32.1" customHeight="1"/>
    <row r="375" ht="32.1" customHeight="1"/>
    <row r="376" ht="32.1" customHeight="1"/>
    <row r="377" ht="32.1" customHeight="1"/>
    <row r="378" ht="32.1" customHeight="1"/>
    <row r="379" ht="32.1" customHeight="1"/>
    <row r="380" ht="32.1" customHeight="1"/>
    <row r="381" ht="32.1" customHeight="1"/>
    <row r="382" ht="32.1" customHeight="1"/>
    <row r="383" ht="32.1" customHeight="1"/>
    <row r="384" ht="32.1" customHeight="1"/>
    <row r="385" ht="32.1" customHeight="1"/>
    <row r="386" ht="32.1" customHeight="1"/>
    <row r="387" ht="32.1" customHeight="1"/>
    <row r="388" ht="32.1" customHeight="1"/>
    <row r="389" ht="32.1" customHeight="1"/>
    <row r="390" ht="32.1" customHeight="1"/>
    <row r="391" ht="32.1" customHeight="1"/>
    <row r="392" ht="32.1" customHeight="1"/>
    <row r="393" ht="32.1" customHeight="1"/>
    <row r="394" ht="32.1" customHeight="1"/>
    <row r="395" ht="32.1" customHeight="1"/>
    <row r="396" ht="32.1" customHeight="1"/>
    <row r="397" ht="32.1" customHeight="1"/>
    <row r="398" ht="32.1" customHeight="1"/>
    <row r="399" ht="32.1" customHeight="1"/>
    <row r="400" ht="32.1" customHeight="1"/>
    <row r="401" ht="32.1" customHeight="1"/>
    <row r="402" ht="32.1" customHeight="1"/>
    <row r="403" ht="32.1" customHeight="1"/>
    <row r="404" ht="32.1" customHeight="1"/>
    <row r="405" ht="32.1" customHeight="1"/>
    <row r="406" ht="32.1" customHeight="1"/>
    <row r="407" ht="32.1" customHeight="1"/>
    <row r="408" ht="32.1" customHeight="1"/>
    <row r="409" ht="32.1" customHeight="1"/>
    <row r="410" ht="32.1" customHeight="1"/>
    <row r="411" ht="32.1" customHeight="1"/>
    <row r="412" ht="32.1" customHeight="1"/>
    <row r="413" ht="32.1" customHeight="1"/>
    <row r="414" ht="32.1" customHeight="1"/>
    <row r="415" ht="32.1" customHeight="1"/>
    <row r="416" ht="32.1" customHeight="1"/>
    <row r="417" ht="32.1" customHeight="1"/>
    <row r="418" ht="32.1" customHeight="1"/>
    <row r="419" ht="32.1" customHeight="1"/>
    <row r="420" ht="32.1" customHeight="1"/>
    <row r="421" ht="32.1" customHeight="1"/>
    <row r="422" ht="32.1" customHeight="1"/>
    <row r="423" ht="32.1" customHeight="1"/>
    <row r="424" ht="32.1" customHeight="1"/>
    <row r="425" ht="32.1" customHeight="1"/>
    <row r="426" ht="32.1" customHeight="1"/>
    <row r="427" ht="32.1" customHeight="1"/>
    <row r="428" ht="32.1" customHeight="1"/>
    <row r="429" ht="32.1" customHeight="1"/>
    <row r="430" ht="32.1" customHeight="1"/>
    <row r="431" ht="32.1" customHeight="1"/>
    <row r="432" ht="32.1" customHeight="1"/>
    <row r="433" ht="32.1" customHeight="1"/>
    <row r="434" ht="32.1" customHeight="1"/>
    <row r="435" ht="32.1" customHeight="1"/>
    <row r="436" ht="32.1" customHeight="1"/>
    <row r="437" ht="32.1" customHeight="1"/>
    <row r="438" ht="32.1" customHeight="1"/>
    <row r="439" ht="32.1" customHeight="1"/>
    <row r="440" ht="32.1" customHeight="1"/>
    <row r="441" ht="32.1" customHeight="1"/>
    <row r="442" ht="32.1" customHeight="1"/>
    <row r="443" ht="32.1" customHeight="1"/>
    <row r="444" ht="32.1" customHeight="1"/>
    <row r="445" ht="32.1" customHeight="1"/>
    <row r="446" ht="32.1" customHeight="1"/>
    <row r="447" ht="32.1" customHeight="1"/>
    <row r="448" ht="32.1" customHeight="1"/>
    <row r="449" ht="32.1" customHeight="1"/>
    <row r="450" ht="32.1" customHeight="1"/>
    <row r="451" ht="32.1" customHeight="1"/>
    <row r="452" ht="32.1" customHeight="1"/>
    <row r="453" ht="32.1" customHeight="1"/>
    <row r="454" ht="32.1" customHeight="1"/>
    <row r="455" ht="32.1" customHeight="1"/>
    <row r="456" ht="32.1" customHeight="1"/>
    <row r="457" ht="32.1" customHeight="1"/>
    <row r="458" ht="32.1" customHeight="1"/>
    <row r="459" ht="32.1" customHeight="1"/>
    <row r="460" ht="32.1" customHeight="1"/>
    <row r="461" ht="32.1" customHeight="1"/>
    <row r="462" ht="32.1" customHeight="1"/>
    <row r="463" ht="32.1" customHeight="1"/>
    <row r="464" ht="32.1" customHeight="1"/>
    <row r="465" ht="32.1" customHeight="1"/>
    <row r="466" ht="32.1" customHeight="1"/>
    <row r="467" ht="32.1" customHeight="1"/>
    <row r="468" ht="32.1" customHeight="1"/>
    <row r="469" ht="32.1" customHeight="1"/>
    <row r="470" ht="32.1" customHeight="1"/>
    <row r="471" ht="32.1" customHeight="1"/>
    <row r="472" ht="32.1" customHeight="1"/>
    <row r="473" ht="32.1" customHeight="1"/>
    <row r="474" ht="32.1" customHeight="1"/>
    <row r="475" ht="32.1" customHeight="1"/>
    <row r="476" ht="32.1" customHeight="1"/>
    <row r="477" ht="32.1" customHeight="1"/>
    <row r="478" ht="32.1" customHeight="1"/>
    <row r="479" ht="32.1" customHeight="1"/>
    <row r="480" ht="32.1" customHeight="1"/>
    <row r="481" ht="32.1" customHeight="1"/>
    <row r="482" ht="32.1" customHeight="1"/>
    <row r="483" ht="32.1" customHeight="1"/>
    <row r="484" ht="32.1" customHeight="1"/>
    <row r="485" ht="32.1" customHeight="1"/>
    <row r="486" ht="32.1" customHeight="1"/>
    <row r="487" ht="32.1" customHeight="1"/>
    <row r="488" ht="32.1" customHeight="1"/>
    <row r="489" ht="32.1" customHeight="1"/>
    <row r="490" ht="32.1" customHeight="1"/>
    <row r="491" ht="32.1" customHeight="1"/>
    <row r="492" ht="32.1" customHeight="1"/>
    <row r="493" ht="32.1" customHeight="1"/>
    <row r="494" ht="32.1" customHeight="1"/>
    <row r="495" ht="32.1" customHeight="1"/>
    <row r="496" ht="32.1" customHeight="1"/>
    <row r="497" ht="32.1" customHeight="1"/>
    <row r="498" ht="32.1" customHeight="1"/>
    <row r="499" ht="32.1" customHeight="1"/>
    <row r="500" ht="32.1" customHeight="1"/>
    <row r="501" ht="32.1" customHeight="1"/>
    <row r="502" ht="32.1" customHeight="1"/>
    <row r="503" ht="32.1" customHeight="1"/>
    <row r="504" ht="32.1" customHeight="1"/>
    <row r="505" ht="32.1" customHeight="1"/>
    <row r="506" ht="32.1" customHeight="1"/>
    <row r="507" ht="32.1" customHeight="1"/>
    <row r="508" ht="32.1" customHeight="1"/>
    <row r="509" ht="32.1" customHeight="1"/>
    <row r="510" ht="32.1" customHeight="1"/>
    <row r="511" ht="32.1" customHeight="1"/>
    <row r="512" ht="32.1" customHeight="1"/>
    <row r="513" ht="32.1" customHeight="1"/>
    <row r="514" ht="32.1" customHeight="1"/>
    <row r="515" ht="32.1" customHeight="1"/>
    <row r="516" ht="32.1" customHeight="1"/>
    <row r="517" ht="32.1" customHeight="1"/>
    <row r="518" ht="32.1" customHeight="1"/>
    <row r="519" ht="32.1" customHeight="1"/>
    <row r="520" ht="32.1" customHeight="1"/>
    <row r="521" ht="32.1" customHeight="1"/>
    <row r="522" ht="32.1" customHeight="1"/>
    <row r="523" ht="32.1" customHeight="1"/>
    <row r="524" ht="32.1" customHeight="1"/>
    <row r="525" ht="32.1" customHeight="1"/>
    <row r="526" ht="32.1" customHeight="1"/>
    <row r="527" ht="32.1" customHeight="1"/>
    <row r="528" ht="32.1" customHeight="1"/>
    <row r="529" ht="32.1" customHeight="1"/>
    <row r="530" ht="32.1" customHeight="1"/>
    <row r="531" ht="32.1" customHeight="1"/>
    <row r="532" ht="32.1" customHeight="1"/>
    <row r="533" ht="32.1" customHeight="1"/>
    <row r="534" ht="32.1" customHeight="1"/>
    <row r="535" ht="32.1" customHeight="1"/>
    <row r="536" ht="32.1" customHeight="1"/>
    <row r="537" ht="32.1" customHeight="1"/>
    <row r="538" ht="32.1" customHeight="1"/>
    <row r="539" ht="32.1" customHeight="1"/>
    <row r="540" ht="32.1" customHeight="1"/>
    <row r="541" ht="32.1" customHeight="1"/>
    <row r="542" ht="32.1" customHeight="1"/>
    <row r="543" ht="32.1" customHeight="1"/>
    <row r="544" ht="32.1" customHeight="1"/>
    <row r="545" ht="32.1" customHeight="1"/>
    <row r="546" ht="32.1" customHeight="1"/>
    <row r="547" ht="32.1" customHeight="1"/>
    <row r="548" ht="32.1" customHeight="1"/>
    <row r="549" ht="32.1" customHeight="1"/>
    <row r="550" ht="32.1" customHeight="1"/>
    <row r="551" ht="32.1" customHeight="1"/>
    <row r="552" ht="32.1" customHeight="1"/>
    <row r="553" ht="32.1" customHeight="1"/>
    <row r="554" ht="32.1" customHeight="1"/>
    <row r="555" ht="32.1" customHeight="1"/>
    <row r="556" ht="32.1" customHeight="1"/>
    <row r="557" ht="32.1" customHeight="1"/>
    <row r="558" ht="32.1" customHeight="1"/>
    <row r="559" ht="32.1" customHeight="1"/>
    <row r="560" ht="32.1" customHeight="1"/>
    <row r="561" ht="32.1" customHeight="1"/>
    <row r="562" ht="32.1" customHeight="1"/>
    <row r="563" ht="32.1" customHeight="1"/>
    <row r="564" ht="32.1" customHeight="1"/>
    <row r="565" ht="32.1" customHeight="1"/>
    <row r="566" ht="32.1" customHeight="1"/>
    <row r="567" ht="32.1" customHeight="1"/>
    <row r="568" ht="32.1" customHeight="1"/>
    <row r="569" ht="32.1" customHeight="1"/>
    <row r="570" ht="32.1" customHeight="1"/>
    <row r="571" ht="32.1" customHeight="1"/>
    <row r="572" ht="32.1" customHeight="1"/>
    <row r="573" ht="32.1" customHeight="1"/>
    <row r="574" ht="32.1" customHeight="1"/>
    <row r="575" ht="32.1" customHeight="1"/>
    <row r="576" ht="32.1" customHeight="1"/>
    <row r="577" ht="32.1" customHeight="1"/>
    <row r="578" ht="32.1" customHeight="1"/>
    <row r="579" ht="32.1" customHeight="1"/>
    <row r="580" ht="32.1" customHeight="1"/>
    <row r="581" ht="32.1" customHeight="1"/>
    <row r="582" ht="32.1" customHeight="1"/>
    <row r="583" ht="32.1" customHeight="1"/>
    <row r="584" ht="32.1" customHeight="1"/>
    <row r="585" ht="32.1" customHeight="1"/>
    <row r="586" ht="32.1" customHeight="1"/>
    <row r="587" ht="32.1" customHeight="1"/>
    <row r="588" ht="32.1" customHeight="1"/>
    <row r="589" ht="32.1" customHeight="1"/>
    <row r="590" ht="32.1" customHeight="1"/>
    <row r="591" ht="32.1" customHeight="1"/>
    <row r="592" ht="32.1" customHeight="1"/>
    <row r="593" ht="32.1" customHeight="1"/>
    <row r="594" ht="32.1" customHeight="1"/>
    <row r="595" ht="32.1" customHeight="1"/>
    <row r="596" ht="32.1" customHeight="1"/>
    <row r="597" ht="32.1" customHeight="1"/>
    <row r="598" ht="32.1" customHeight="1"/>
    <row r="599" ht="32.1" customHeight="1"/>
    <row r="600" ht="32.1" customHeight="1"/>
    <row r="601" ht="32.1" customHeight="1"/>
    <row r="602" ht="32.1" customHeight="1"/>
    <row r="603" ht="32.1" customHeight="1"/>
    <row r="604" ht="32.1" customHeight="1"/>
    <row r="605" ht="32.1" customHeight="1"/>
    <row r="606" ht="32.1" customHeight="1"/>
    <row r="607" ht="32.1" customHeight="1"/>
    <row r="608" ht="32.1" customHeight="1"/>
    <row r="609" ht="32.1" customHeight="1"/>
    <row r="610" ht="32.1" customHeight="1"/>
    <row r="611" ht="32.1" customHeight="1"/>
    <row r="612" ht="32.1" customHeight="1"/>
    <row r="613" ht="32.1" customHeight="1"/>
    <row r="614" ht="32.1" customHeight="1"/>
    <row r="615" ht="32.1" customHeight="1"/>
    <row r="616" ht="32.1" customHeight="1"/>
    <row r="617" ht="32.1" customHeight="1"/>
    <row r="618" ht="32.1" customHeight="1"/>
    <row r="619" ht="32.1" customHeight="1"/>
    <row r="620" ht="32.1" customHeight="1"/>
    <row r="621" ht="32.1" customHeight="1"/>
    <row r="622" ht="32.1" customHeight="1"/>
    <row r="623" ht="32.1" customHeight="1"/>
    <row r="624" ht="32.1" customHeight="1"/>
    <row r="625" ht="32.1" customHeight="1"/>
    <row r="626" ht="32.1" customHeight="1"/>
    <row r="627" ht="32.1" customHeight="1"/>
    <row r="628" ht="32.1" customHeight="1"/>
    <row r="629" ht="32.1" customHeight="1"/>
    <row r="630" ht="32.1" customHeight="1"/>
    <row r="631" ht="32.1" customHeight="1"/>
    <row r="632" ht="32.1" customHeight="1"/>
    <row r="633" ht="32.1" customHeight="1"/>
    <row r="634" ht="32.1" customHeight="1"/>
    <row r="635" ht="32.1" customHeight="1"/>
    <row r="636" ht="32.1" customHeight="1"/>
    <row r="637" ht="32.1" customHeight="1"/>
    <row r="638" ht="32.1" customHeight="1"/>
    <row r="639" ht="32.1" customHeight="1"/>
    <row r="640" ht="32.1" customHeight="1"/>
    <row r="641" ht="32.1" customHeight="1"/>
    <row r="642" ht="32.1" customHeight="1"/>
    <row r="643" ht="32.1" customHeight="1"/>
    <row r="644" ht="32.1" customHeight="1"/>
    <row r="645" ht="32.1" customHeight="1"/>
    <row r="646" ht="32.1" customHeight="1"/>
    <row r="647" ht="32.1" customHeight="1"/>
    <row r="648" ht="32.1" customHeight="1"/>
    <row r="649" ht="32.1" customHeight="1"/>
    <row r="650" ht="32.1" customHeight="1"/>
    <row r="651" ht="32.1" customHeight="1"/>
    <row r="652" ht="32.1" customHeight="1"/>
    <row r="653" ht="32.1" customHeight="1"/>
    <row r="654" ht="32.1" customHeight="1"/>
    <row r="655" ht="32.1" customHeight="1"/>
    <row r="656" ht="32.1" customHeight="1"/>
    <row r="657" ht="32.1" customHeight="1"/>
    <row r="658" ht="32.1" customHeight="1"/>
    <row r="659" ht="32.1" customHeight="1"/>
    <row r="660" ht="32.1" customHeight="1"/>
    <row r="661" ht="32.1" customHeight="1"/>
    <row r="662" ht="32.1" customHeight="1"/>
    <row r="663" ht="32.1" customHeight="1"/>
    <row r="664" ht="32.1" customHeight="1"/>
    <row r="665" ht="32.1" customHeight="1"/>
    <row r="666" ht="32.1" customHeight="1"/>
    <row r="667" ht="32.1" customHeight="1"/>
    <row r="668" ht="32.1" customHeight="1"/>
    <row r="669" ht="32.1" customHeight="1"/>
    <row r="670" ht="32.1" customHeight="1"/>
    <row r="671" ht="32.1" customHeight="1"/>
    <row r="672" ht="32.1" customHeight="1"/>
    <row r="673" ht="32.1" customHeight="1"/>
    <row r="674" ht="32.1" customHeight="1"/>
    <row r="675" ht="32.1" customHeight="1"/>
    <row r="676" ht="32.1" customHeight="1"/>
    <row r="677" ht="32.1" customHeight="1"/>
    <row r="678" ht="32.1" customHeight="1"/>
    <row r="679" ht="32.1" customHeight="1"/>
    <row r="680" ht="32.1" customHeight="1"/>
    <row r="681" ht="32.1" customHeight="1"/>
    <row r="682" ht="32.1" customHeight="1"/>
    <row r="683" ht="32.1" customHeight="1"/>
    <row r="684" ht="32.1" customHeight="1"/>
    <row r="685" ht="32.1" customHeight="1"/>
    <row r="686" ht="32.1" customHeight="1"/>
    <row r="687" ht="32.1" customHeight="1"/>
    <row r="688" ht="32.1" customHeight="1"/>
    <row r="689" ht="32.1" customHeight="1"/>
    <row r="690" ht="32.1" customHeight="1"/>
    <row r="691" ht="32.1" customHeight="1"/>
    <row r="692" ht="32.1" customHeight="1"/>
    <row r="693" ht="32.1" customHeight="1"/>
    <row r="694" ht="32.1" customHeight="1"/>
    <row r="695" ht="32.1" customHeight="1"/>
    <row r="696" ht="32.1" customHeight="1"/>
    <row r="697" ht="32.1" customHeight="1"/>
    <row r="698" ht="32.1" customHeight="1"/>
    <row r="699" ht="32.1" customHeight="1"/>
    <row r="700" ht="32.1" customHeight="1"/>
    <row r="701" ht="32.1" customHeight="1"/>
    <row r="702" ht="32.1" customHeight="1"/>
    <row r="703" ht="32.1" customHeight="1"/>
    <row r="704" ht="32.1" customHeight="1"/>
    <row r="705" ht="32.1" customHeight="1"/>
    <row r="706" ht="32.1" customHeight="1"/>
    <row r="707" ht="32.1" customHeight="1"/>
    <row r="708" ht="32.1" customHeight="1"/>
    <row r="709" ht="32.1" customHeight="1"/>
    <row r="710" ht="32.1" customHeight="1"/>
    <row r="711" ht="32.1" customHeight="1"/>
    <row r="712" ht="32.1" customHeight="1"/>
    <row r="713" ht="32.1" customHeight="1"/>
    <row r="714" ht="32.1" customHeight="1"/>
    <row r="715" ht="32.1" customHeight="1"/>
    <row r="716" ht="32.1" customHeight="1"/>
    <row r="717" ht="32.1" customHeight="1"/>
    <row r="718" ht="32.1" customHeight="1"/>
    <row r="719" ht="32.1" customHeight="1"/>
    <row r="720" ht="32.1" customHeight="1"/>
    <row r="721" ht="32.1" customHeight="1"/>
    <row r="722" ht="32.1" customHeight="1"/>
    <row r="723" ht="32.1" customHeight="1"/>
    <row r="724" ht="32.1" customHeight="1"/>
    <row r="725" ht="32.1" customHeight="1"/>
    <row r="726" ht="32.1" customHeight="1"/>
    <row r="727" ht="32.1" customHeight="1"/>
    <row r="728" ht="32.1" customHeight="1"/>
    <row r="729" ht="32.1" customHeight="1"/>
    <row r="730" ht="32.1" customHeight="1"/>
    <row r="731" ht="32.1" customHeight="1"/>
    <row r="732" ht="32.1" customHeight="1"/>
    <row r="733" ht="32.1" customHeight="1"/>
    <row r="734" ht="32.1" customHeight="1"/>
    <row r="735" ht="32.1" customHeight="1"/>
    <row r="736" ht="32.1" customHeight="1"/>
    <row r="737" ht="32.1" customHeight="1"/>
    <row r="738" ht="32.1" customHeight="1"/>
    <row r="739" ht="32.1" customHeight="1"/>
    <row r="740" ht="32.1" customHeight="1"/>
    <row r="741" ht="32.1" customHeight="1"/>
    <row r="742" ht="32.1" customHeight="1"/>
    <row r="743" ht="32.1" customHeight="1"/>
    <row r="744" ht="32.1" customHeight="1"/>
    <row r="745" ht="32.1" customHeight="1"/>
    <row r="746" ht="32.1" customHeight="1"/>
    <row r="747" ht="32.1" customHeight="1"/>
    <row r="748" ht="32.1" customHeight="1"/>
    <row r="749" ht="32.1" customHeight="1"/>
    <row r="750" ht="32.1" customHeight="1"/>
    <row r="751" ht="32.1" customHeight="1"/>
    <row r="752" ht="32.1" customHeight="1"/>
    <row r="753" ht="32.1" customHeight="1"/>
    <row r="754" ht="32.1" customHeight="1"/>
    <row r="755" ht="32.1" customHeight="1"/>
    <row r="756" ht="32.1" customHeight="1"/>
    <row r="757" ht="32.1" customHeight="1"/>
    <row r="758" ht="32.1" customHeight="1"/>
    <row r="759" ht="32.1" customHeight="1"/>
    <row r="760" ht="32.1" customHeight="1"/>
    <row r="761" ht="32.1" customHeight="1"/>
    <row r="762" ht="32.1" customHeight="1"/>
    <row r="763" ht="32.1" customHeight="1"/>
    <row r="764" ht="32.1" customHeight="1"/>
    <row r="765" ht="32.1" customHeight="1"/>
    <row r="766" ht="32.1" customHeight="1"/>
    <row r="767" ht="32.1" customHeight="1"/>
    <row r="768" ht="32.1" customHeight="1"/>
    <row r="769" ht="32.1" customHeight="1"/>
    <row r="770" ht="32.1" customHeight="1"/>
    <row r="771" ht="32.1" customHeight="1"/>
    <row r="772" ht="32.1" customHeight="1"/>
    <row r="773" ht="32.1" customHeight="1"/>
    <row r="774" ht="32.1" customHeight="1"/>
    <row r="775" ht="32.1" customHeight="1"/>
    <row r="776" ht="32.1" customHeight="1"/>
    <row r="777" ht="32.1" customHeight="1"/>
    <row r="778" ht="32.1" customHeight="1"/>
    <row r="779" ht="32.1" customHeight="1"/>
    <row r="780" ht="32.1" customHeight="1"/>
    <row r="781" ht="32.1" customHeight="1"/>
    <row r="782" ht="32.1" customHeight="1"/>
    <row r="783" ht="32.1" customHeight="1"/>
    <row r="784" ht="32.1" customHeight="1"/>
    <row r="785" ht="32.1" customHeight="1"/>
    <row r="786" ht="32.1" customHeight="1"/>
    <row r="787" ht="32.1" customHeight="1"/>
    <row r="788" ht="32.1" customHeight="1"/>
    <row r="789" ht="32.1" customHeight="1"/>
    <row r="790" ht="32.1" customHeight="1"/>
    <row r="791" ht="32.1" customHeight="1"/>
    <row r="792" ht="32.1" customHeight="1"/>
    <row r="793" ht="32.1" customHeight="1"/>
    <row r="794" ht="32.1" customHeight="1"/>
    <row r="795" ht="32.1" customHeight="1"/>
    <row r="796" ht="32.1" customHeight="1"/>
    <row r="797" ht="32.1" customHeight="1"/>
    <row r="798" ht="32.1" customHeight="1"/>
    <row r="799" ht="32.1" customHeight="1"/>
    <row r="800" ht="32.1" customHeight="1"/>
    <row r="801" ht="32.1" customHeight="1"/>
    <row r="802" ht="32.1" customHeight="1"/>
    <row r="803" ht="32.1" customHeight="1"/>
    <row r="804" ht="32.1" customHeight="1"/>
    <row r="805" ht="32.1" customHeight="1"/>
    <row r="806" ht="32.1" customHeight="1"/>
    <row r="807" ht="32.1" customHeight="1"/>
    <row r="808" ht="32.1" customHeight="1"/>
    <row r="809" ht="32.1" customHeight="1"/>
    <row r="810" ht="32.1" customHeight="1"/>
    <row r="811" ht="32.1" customHeight="1"/>
    <row r="812" ht="32.1" customHeight="1"/>
    <row r="813" ht="32.1" customHeight="1"/>
    <row r="814" ht="32.1" customHeight="1"/>
    <row r="815" ht="32.1" customHeight="1"/>
    <row r="816" ht="32.1" customHeight="1"/>
    <row r="817" ht="32.1" customHeight="1"/>
    <row r="818" ht="32.1" customHeight="1"/>
    <row r="819" ht="32.1" customHeight="1"/>
    <row r="820" ht="32.1" customHeight="1"/>
    <row r="821" ht="32.1" customHeight="1"/>
    <row r="822" ht="32.1" customHeight="1"/>
    <row r="823" ht="32.1" customHeight="1"/>
    <row r="824" ht="32.1" customHeight="1"/>
    <row r="825" ht="32.1" customHeight="1"/>
    <row r="826" ht="32.1" customHeight="1"/>
    <row r="827" ht="32.1" customHeight="1"/>
    <row r="828" ht="32.1" customHeight="1"/>
    <row r="829" ht="32.1" customHeight="1"/>
    <row r="830" ht="32.1" customHeight="1"/>
    <row r="831" ht="32.1" customHeight="1"/>
    <row r="832" ht="32.1" customHeight="1"/>
    <row r="833" ht="32.1" customHeight="1"/>
    <row r="834" ht="32.1" customHeight="1"/>
    <row r="835" ht="32.1" customHeight="1"/>
    <row r="836" ht="32.1" customHeight="1"/>
    <row r="837" ht="32.1" customHeight="1"/>
    <row r="838" ht="32.1" customHeight="1"/>
    <row r="839" ht="32.1" customHeight="1"/>
    <row r="840" ht="32.1" customHeight="1"/>
    <row r="841" ht="32.1" customHeight="1"/>
    <row r="842" ht="32.1" customHeight="1"/>
    <row r="843" ht="32.1" customHeight="1"/>
    <row r="844" ht="32.1" customHeight="1"/>
    <row r="845" ht="32.1" customHeight="1"/>
    <row r="846" ht="32.1" customHeight="1"/>
    <row r="847" ht="32.1" customHeight="1"/>
    <row r="848" ht="32.1" customHeight="1"/>
    <row r="849" ht="32.1" customHeight="1"/>
    <row r="850" ht="32.1" customHeight="1"/>
    <row r="851" ht="32.1" customHeight="1"/>
    <row r="852" ht="32.1" customHeight="1"/>
    <row r="853" ht="32.1" customHeight="1"/>
    <row r="854" ht="32.1" customHeight="1"/>
    <row r="855" ht="32.1" customHeight="1"/>
    <row r="856" ht="32.1" customHeight="1"/>
    <row r="857" ht="32.1" customHeight="1"/>
    <row r="858" ht="32.1" customHeight="1"/>
    <row r="859" ht="32.1" customHeight="1"/>
    <row r="860" ht="32.1" customHeight="1"/>
    <row r="861" ht="32.1" customHeight="1"/>
    <row r="862" ht="32.1" customHeight="1"/>
    <row r="863" ht="32.1" customHeight="1"/>
    <row r="864" ht="32.1" customHeight="1"/>
    <row r="865" ht="32.1" customHeight="1"/>
    <row r="866" ht="32.1" customHeight="1"/>
    <row r="867" ht="32.1" customHeight="1"/>
    <row r="868" ht="32.1" customHeight="1"/>
    <row r="869" ht="32.1" customHeight="1"/>
    <row r="870" ht="32.1" customHeight="1"/>
    <row r="871" ht="32.1" customHeight="1"/>
    <row r="872" ht="32.1" customHeight="1"/>
    <row r="873" ht="32.1" customHeight="1"/>
    <row r="874" ht="32.1" customHeight="1"/>
    <row r="875" ht="32.1" customHeight="1"/>
    <row r="876" ht="32.1" customHeight="1"/>
    <row r="877" ht="32.1" customHeight="1"/>
    <row r="878" ht="32.1" customHeight="1"/>
    <row r="879" ht="32.1" customHeight="1"/>
    <row r="880" ht="32.1" customHeight="1"/>
    <row r="881" ht="32.1" customHeight="1"/>
    <row r="882" ht="32.1" customHeight="1"/>
    <row r="883" ht="32.1" customHeight="1"/>
    <row r="884" ht="32.1" customHeight="1"/>
    <row r="885" ht="32.1" customHeight="1"/>
    <row r="886" ht="32.1" customHeight="1"/>
    <row r="887" ht="32.1" customHeight="1"/>
    <row r="888" ht="32.1" customHeight="1"/>
    <row r="889" ht="32.1" customHeight="1"/>
    <row r="890" ht="32.1" customHeight="1"/>
    <row r="891" ht="32.1" customHeight="1"/>
    <row r="892" ht="32.1" customHeight="1"/>
    <row r="893" ht="32.1" customHeight="1"/>
    <row r="894" ht="32.1" customHeight="1"/>
    <row r="895" ht="32.1" customHeight="1"/>
    <row r="896" ht="32.1" customHeight="1"/>
    <row r="897" ht="32.1" customHeight="1"/>
    <row r="898" ht="32.1" customHeight="1"/>
    <row r="899" ht="32.1" customHeight="1"/>
    <row r="900" ht="32.1" customHeight="1"/>
    <row r="901" ht="32.1" customHeight="1"/>
    <row r="902" ht="32.1" customHeight="1"/>
    <row r="903" ht="32.1" customHeight="1"/>
    <row r="904" ht="32.1" customHeight="1"/>
    <row r="905" ht="32.1" customHeight="1"/>
    <row r="906" ht="32.1" customHeight="1"/>
    <row r="907" ht="32.1" customHeight="1"/>
    <row r="908" ht="32.1" customHeight="1"/>
    <row r="909" ht="32.1" customHeight="1"/>
    <row r="910" ht="32.1" customHeight="1"/>
    <row r="911" ht="32.1" customHeight="1"/>
    <row r="912" ht="32.1" customHeight="1"/>
    <row r="913" ht="32.1" customHeight="1"/>
    <row r="914" ht="32.1" customHeight="1"/>
    <row r="915" ht="32.1" customHeight="1"/>
    <row r="916" ht="32.1" customHeight="1"/>
    <row r="917" ht="32.1" customHeight="1"/>
    <row r="918" ht="32.1" customHeight="1"/>
    <row r="919" ht="32.1" customHeight="1"/>
    <row r="920" ht="32.1" customHeight="1"/>
    <row r="921" ht="32.1" customHeight="1"/>
    <row r="922" ht="32.1" customHeight="1"/>
    <row r="923" ht="32.1" customHeight="1"/>
    <row r="924" ht="32.1" customHeight="1"/>
    <row r="925" ht="32.1" customHeight="1"/>
    <row r="926" ht="32.1" customHeight="1"/>
    <row r="927" ht="32.1" customHeight="1"/>
    <row r="928" ht="32.1" customHeight="1"/>
    <row r="929" ht="32.1" customHeight="1"/>
    <row r="930" ht="32.1" customHeight="1"/>
    <row r="931" ht="32.1" customHeight="1"/>
    <row r="932" ht="32.1" customHeight="1"/>
    <row r="933" ht="32.1" customHeight="1"/>
    <row r="934" ht="32.1" customHeight="1"/>
    <row r="935" ht="32.1" customHeight="1"/>
    <row r="936" ht="32.1" customHeight="1"/>
    <row r="937" ht="32.1" customHeight="1"/>
    <row r="938" ht="32.1" customHeight="1"/>
    <row r="939" ht="32.1" customHeight="1"/>
    <row r="940" ht="32.1" customHeight="1"/>
    <row r="941" ht="32.1" customHeight="1"/>
    <row r="942" ht="32.1" customHeight="1"/>
    <row r="943" ht="32.1" customHeight="1"/>
    <row r="944" ht="32.1" customHeight="1"/>
    <row r="945" ht="32.1" customHeight="1"/>
    <row r="946" ht="32.1" customHeight="1"/>
    <row r="947" ht="32.1" customHeight="1"/>
    <row r="948" ht="32.1" customHeight="1"/>
    <row r="949" ht="32.1" customHeight="1"/>
    <row r="950" ht="32.1" customHeight="1"/>
    <row r="951" ht="32.1" customHeight="1"/>
    <row r="952" ht="32.1" customHeight="1"/>
    <row r="953" ht="32.1" customHeight="1"/>
    <row r="954" ht="32.1" customHeight="1"/>
    <row r="955" ht="32.1" customHeight="1"/>
    <row r="956" ht="32.1" customHeight="1"/>
    <row r="957" ht="32.1" customHeight="1"/>
    <row r="958" ht="32.1" customHeight="1"/>
    <row r="959" ht="32.1" customHeight="1"/>
    <row r="960" ht="32.1" customHeight="1"/>
    <row r="961" ht="32.1" customHeight="1"/>
    <row r="962" ht="32.1" customHeight="1"/>
    <row r="963" ht="32.1" customHeight="1"/>
    <row r="964" ht="32.1" customHeight="1"/>
    <row r="965" ht="32.1" customHeight="1"/>
    <row r="966" ht="32.1" customHeight="1"/>
    <row r="967" ht="32.1" customHeight="1"/>
    <row r="968" ht="32.1" customHeight="1"/>
    <row r="969" ht="32.1" customHeight="1"/>
    <row r="970" ht="32.1" customHeight="1"/>
    <row r="971" ht="32.1" customHeight="1"/>
    <row r="972" ht="32.1" customHeight="1"/>
    <row r="973" ht="32.1" customHeight="1"/>
    <row r="974" ht="32.1" customHeight="1"/>
    <row r="975" ht="32.1" customHeight="1"/>
    <row r="976" ht="32.1" customHeight="1"/>
    <row r="977" ht="32.1" customHeight="1"/>
    <row r="978" ht="32.1" customHeight="1"/>
    <row r="979" ht="32.1" customHeight="1"/>
    <row r="980" ht="32.1" customHeight="1"/>
    <row r="981" ht="32.1" customHeight="1"/>
    <row r="982" ht="32.1" customHeight="1"/>
    <row r="983" ht="32.1" customHeight="1"/>
    <row r="984" ht="32.1" customHeight="1"/>
    <row r="985" ht="32.1" customHeight="1"/>
    <row r="986" ht="32.1" customHeight="1"/>
    <row r="987" ht="32.1" customHeight="1"/>
    <row r="988" ht="32.1" customHeight="1"/>
    <row r="989" ht="32.1" customHeight="1"/>
    <row r="990" ht="32.1" customHeight="1"/>
    <row r="991" ht="32.1" customHeight="1"/>
    <row r="992" ht="32.1" customHeight="1"/>
    <row r="993" ht="32.1" customHeight="1"/>
    <row r="994" ht="32.1" customHeight="1"/>
    <row r="995" ht="32.1" customHeight="1"/>
    <row r="996" ht="32.1" customHeight="1"/>
    <row r="997" ht="32.1" customHeight="1"/>
    <row r="998" ht="32.1" customHeight="1"/>
    <row r="999" ht="32.1" customHeight="1"/>
    <row r="1000" ht="32.1" customHeight="1"/>
    <row r="1001" ht="32.1" customHeight="1"/>
    <row r="1002" ht="32.1" customHeight="1"/>
    <row r="1003" ht="32.1" customHeight="1"/>
    <row r="1004" ht="32.1" customHeight="1"/>
    <row r="1005" ht="32.1" customHeight="1"/>
    <row r="1006" ht="32.1" customHeight="1"/>
    <row r="1007" ht="32.1" customHeight="1"/>
    <row r="1008" ht="32.1" customHeight="1"/>
    <row r="1009" ht="32.1" customHeight="1"/>
    <row r="1010" ht="32.1" customHeight="1"/>
    <row r="1011" ht="32.1" customHeight="1"/>
    <row r="1012" ht="32.1" customHeight="1"/>
    <row r="1013" ht="32.1" customHeight="1"/>
    <row r="1014" ht="32.1" customHeight="1"/>
    <row r="1015" ht="32.1" customHeight="1"/>
    <row r="1016" ht="32.1" customHeight="1"/>
    <row r="1017" ht="32.1" customHeight="1"/>
    <row r="1018" ht="32.1" customHeight="1"/>
    <row r="1019" ht="32.1" customHeight="1"/>
    <row r="1020" ht="32.1" customHeight="1"/>
    <row r="1021" ht="32.1" customHeight="1"/>
    <row r="1022" ht="32.1" customHeight="1"/>
    <row r="1023" ht="32.1" customHeight="1"/>
    <row r="1024" ht="32.1" customHeight="1"/>
    <row r="1025" ht="32.1" customHeight="1"/>
    <row r="1026" ht="32.1" customHeight="1"/>
    <row r="1027" ht="32.1" customHeight="1"/>
    <row r="1028" ht="32.1" customHeight="1"/>
    <row r="1029" ht="32.1" customHeight="1"/>
    <row r="1030" ht="32.1" customHeight="1"/>
    <row r="1031" ht="32.1" customHeight="1"/>
    <row r="1032" ht="32.1" customHeight="1"/>
    <row r="1033" ht="32.1" customHeight="1"/>
    <row r="1034" ht="32.1" customHeight="1"/>
    <row r="1035" ht="18.75" customHeight="1"/>
    <row r="1036" ht="18.75" customHeight="1"/>
    <row r="1037" ht="18.75" customHeight="1"/>
    <row r="1038" ht="18.75" customHeight="1"/>
    <row r="1039" ht="18.75" customHeight="1"/>
    <row r="1040" ht="18.75" customHeight="1"/>
    <row r="1041" ht="18.75" customHeight="1"/>
    <row r="1042" ht="18.75" customHeight="1"/>
    <row r="1043" ht="18.75" customHeight="1"/>
    <row r="1044" ht="18.75" customHeight="1"/>
    <row r="1045" ht="18.75" customHeight="1"/>
    <row r="1046" ht="18.75" customHeight="1"/>
    <row r="1047" ht="18.75" customHeight="1"/>
    <row r="1048" ht="18.75" customHeight="1"/>
    <row r="1049" ht="18.75" customHeight="1"/>
    <row r="1050" ht="18.75" customHeight="1"/>
    <row r="1051" ht="18.75" customHeight="1"/>
    <row r="1052" ht="18.75" customHeight="1"/>
    <row r="1053" ht="18.75" customHeight="1"/>
    <row r="1054" ht="18.75" customHeight="1"/>
    <row r="1055" ht="18.75" customHeight="1"/>
    <row r="1056" ht="18.75" customHeight="1"/>
    <row r="1057" ht="18.75" customHeight="1"/>
    <row r="1058" ht="18.75" customHeight="1"/>
    <row r="1059" ht="18.75" customHeight="1"/>
    <row r="1060" ht="18.75" customHeight="1"/>
    <row r="1061" ht="18.75" customHeight="1"/>
    <row r="1062" ht="18.75" customHeight="1"/>
    <row r="1063" ht="18.75" customHeight="1"/>
    <row r="1064" ht="18.75" customHeight="1"/>
    <row r="1065" ht="18.75" customHeight="1"/>
    <row r="1066" ht="18.75" customHeight="1"/>
    <row r="1067" ht="18.75" customHeight="1"/>
    <row r="1068" ht="18.75" customHeight="1"/>
    <row r="1069" ht="18.75" customHeight="1"/>
    <row r="1070" ht="18.75" customHeight="1"/>
    <row r="1071" ht="18.75" customHeight="1"/>
    <row r="1072" ht="18.75" customHeight="1"/>
    <row r="1073" ht="18.75" customHeight="1"/>
    <row r="1074" ht="18.75" customHeight="1"/>
    <row r="1075" ht="18.75" customHeight="1"/>
    <row r="1076" ht="18.75" customHeight="1"/>
    <row r="1077" ht="18.75" customHeight="1"/>
    <row r="1078" ht="18.75" customHeight="1"/>
    <row r="1079" ht="18.75" customHeight="1"/>
    <row r="1080" ht="18.75" customHeight="1"/>
    <row r="1081" ht="18.75" customHeight="1"/>
    <row r="1082" ht="18.75" customHeight="1"/>
    <row r="1083" ht="18.75" customHeight="1"/>
    <row r="1084" ht="18.75" customHeight="1"/>
    <row r="1085" ht="18.75" customHeight="1"/>
    <row r="1086" ht="18.75" customHeight="1"/>
    <row r="1087" ht="18.75" customHeight="1"/>
    <row r="1088" ht="18.75" customHeight="1"/>
    <row r="1089" ht="18.75" customHeight="1"/>
    <row r="1090" ht="18.75" customHeight="1"/>
    <row r="1091" ht="18.75" customHeight="1"/>
    <row r="1092" ht="18.75" customHeight="1"/>
    <row r="1093" ht="18.75" customHeight="1"/>
    <row r="1094" ht="18.75" customHeight="1"/>
    <row r="1095" ht="18.75" customHeight="1"/>
    <row r="1096" ht="18.75" customHeight="1"/>
    <row r="1097" ht="18.75" customHeight="1"/>
    <row r="1098" ht="18.75" customHeight="1"/>
    <row r="1099" ht="18.75" customHeight="1"/>
    <row r="1100" ht="18.75" customHeight="1"/>
    <row r="1101" ht="18.75" customHeight="1"/>
    <row r="1102" ht="18.75" customHeight="1"/>
    <row r="1103" ht="18.75" customHeight="1"/>
    <row r="1104" ht="18.75" customHeight="1"/>
    <row r="1105" ht="18.75" customHeight="1"/>
    <row r="1106" ht="18.75" customHeight="1"/>
    <row r="1107" ht="18.75" customHeight="1"/>
    <row r="1108" ht="18.75" customHeight="1"/>
    <row r="1109" ht="18.75" customHeight="1"/>
    <row r="1110" ht="18.75" customHeight="1"/>
    <row r="1111" ht="18.75" customHeight="1"/>
    <row r="1112" ht="18.75" customHeight="1"/>
    <row r="1113" ht="18.75" customHeight="1"/>
    <row r="1114" ht="18.75" customHeight="1"/>
    <row r="1115" ht="18.75" customHeight="1"/>
    <row r="1116" ht="18.75" customHeight="1"/>
  </sheetData>
  <mergeCells count="15">
    <mergeCell ref="A1:H1"/>
    <mergeCell ref="A2:A3"/>
    <mergeCell ref="B2:B3"/>
    <mergeCell ref="C2:C3"/>
    <mergeCell ref="D2:D3"/>
    <mergeCell ref="E2:F2"/>
    <mergeCell ref="G2:H2"/>
    <mergeCell ref="B61:B65"/>
    <mergeCell ref="B66:B70"/>
    <mergeCell ref="B71:B74"/>
    <mergeCell ref="B4:B20"/>
    <mergeCell ref="B21:B28"/>
    <mergeCell ref="B29:B40"/>
    <mergeCell ref="B41:B42"/>
    <mergeCell ref="B43:B48"/>
  </mergeCells>
  <hyperlinks>
    <hyperlink ref="G75" r:id="rId1" location="F!7QYVFCYT!YjU09VQUGmkK0ORNP7cAXQ"/>
    <hyperlink ref="E4" r:id="rId2"/>
    <hyperlink ref="F4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DI DA PHAT</dc:creator>
  <cp:lastModifiedBy>Hạnh Pháp</cp:lastModifiedBy>
  <dcterms:created xsi:type="dcterms:W3CDTF">2012-12-05T15:57:22Z</dcterms:created>
  <dcterms:modified xsi:type="dcterms:W3CDTF">2014-01-19T16:48:17Z</dcterms:modified>
</cp:coreProperties>
</file>